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535" windowHeight="9225" tabRatio="749"/>
  </bookViews>
  <sheets>
    <sheet name="Overview" sheetId="8" r:id="rId1"/>
    <sheet name="AHP PPL by Rank" sheetId="16" r:id="rId2"/>
    <sheet name="AHP PPL Alphabetized" sheetId="7" r:id="rId3"/>
    <sheet name="AHP PPL by Taxon" sheetId="14" r:id="rId4"/>
    <sheet name="Commodity Matrix " sheetId="17" r:id="rId5"/>
  </sheets>
  <definedNames>
    <definedName name="_xlnm._FilterDatabase" localSheetId="2" hidden="1">'AHP PPL Alphabetized'!$A$1:$H$1</definedName>
    <definedName name="_xlnm._FilterDatabase" localSheetId="1" hidden="1">'AHP PPL by Rank'!$A$1:$H$1</definedName>
    <definedName name="_xlnm._FilterDatabase" localSheetId="3" hidden="1">'AHP PPL by Taxon'!$A$2:$H$2</definedName>
    <definedName name="_xlnm._FilterDatabase" localSheetId="4" hidden="1">'Commodity Matrix '!$A$1:$AJ$1</definedName>
    <definedName name="_xlnm.Print_Area" localSheetId="0">Overview!$A$1:$F$15</definedName>
    <definedName name="_xlnm.Print_Titles" localSheetId="2">'AHP PPL Alphabetized'!$1:$1</definedName>
    <definedName name="_xlnm.Print_Titles" localSheetId="1">'AHP PPL by Rank'!$1:$1</definedName>
    <definedName name="_xlnm.Print_Titles" localSheetId="3">'AHP PPL by Taxon'!$1:$1</definedName>
    <definedName name="_xlnm.Print_Titles" localSheetId="4">'Commodity Matrix '!$1:$1</definedName>
  </definedNames>
  <calcPr calcId="145621"/>
</workbook>
</file>

<file path=xl/calcChain.xml><?xml version="1.0" encoding="utf-8"?>
<calcChain xmlns="http://schemas.openxmlformats.org/spreadsheetml/2006/main">
  <c r="AJ59" i="17" l="1"/>
  <c r="AJ58" i="17"/>
  <c r="AJ57" i="17"/>
  <c r="AJ56" i="17"/>
  <c r="AJ55" i="17"/>
  <c r="AJ54" i="17"/>
  <c r="AJ53" i="17"/>
  <c r="AJ52" i="17"/>
  <c r="AJ51" i="17"/>
  <c r="AJ50" i="17"/>
  <c r="AJ49" i="17"/>
  <c r="AJ48" i="17"/>
  <c r="AJ47" i="17"/>
  <c r="AJ46" i="17"/>
  <c r="AJ45" i="17"/>
  <c r="AJ44" i="17"/>
  <c r="AJ43" i="17"/>
  <c r="AJ42" i="17"/>
  <c r="AJ41" i="17"/>
  <c r="AJ40" i="17"/>
  <c r="AJ39" i="17"/>
  <c r="AJ38" i="17"/>
  <c r="AJ37" i="17"/>
  <c r="AJ36" i="17"/>
  <c r="AJ35" i="17"/>
  <c r="AJ34" i="17"/>
  <c r="AJ33" i="17"/>
  <c r="AJ32" i="17"/>
  <c r="AJ31" i="17"/>
  <c r="AJ30" i="17"/>
  <c r="AJ29" i="17"/>
  <c r="AJ28" i="17"/>
  <c r="AJ27" i="17"/>
  <c r="AJ26" i="17"/>
  <c r="AJ25" i="17"/>
  <c r="AJ24" i="17"/>
  <c r="AJ23" i="17"/>
  <c r="AJ22" i="17"/>
  <c r="AJ21" i="17"/>
  <c r="AJ20" i="17"/>
  <c r="AJ19" i="17"/>
  <c r="AJ18" i="17"/>
  <c r="AJ17" i="17"/>
  <c r="AJ16" i="17"/>
  <c r="AJ15" i="17"/>
  <c r="AJ14" i="17"/>
  <c r="AJ13" i="17"/>
  <c r="AJ12" i="17"/>
  <c r="AJ11" i="17"/>
  <c r="AJ10" i="17"/>
  <c r="AJ9" i="17"/>
  <c r="AJ8" i="17"/>
  <c r="AJ7" i="17"/>
  <c r="AJ6" i="17"/>
  <c r="AJ5" i="17"/>
  <c r="AJ4" i="17"/>
  <c r="AJ3" i="17"/>
  <c r="AJ2" i="17"/>
  <c r="AI61" i="17"/>
  <c r="AH61" i="17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AJ61" i="17" l="1"/>
</calcChain>
</file>

<file path=xl/sharedStrings.xml><?xml version="1.0" encoding="utf-8"?>
<sst xmlns="http://schemas.openxmlformats.org/spreadsheetml/2006/main" count="1744" uniqueCount="288">
  <si>
    <t>Scientific Name</t>
  </si>
  <si>
    <t>Common Name</t>
  </si>
  <si>
    <t>Overview</t>
  </si>
  <si>
    <t>AHP Core Team:</t>
  </si>
  <si>
    <t>Subject Matter Experts:</t>
  </si>
  <si>
    <t>For Additional Information</t>
  </si>
  <si>
    <t>Pest List Constraints</t>
  </si>
  <si>
    <t>To be included in the AHP Prioritized Pest List, a pest:
- Cannot be established in the conterminous United States (even if the distribution is limited) 
- Cannot be considered non-reportable by PPQ
- Cannot be a program pest with funding for national survey</t>
  </si>
  <si>
    <t>Order</t>
  </si>
  <si>
    <t>Family</t>
  </si>
  <si>
    <t>Coleoptera</t>
  </si>
  <si>
    <t>Buprestidae</t>
  </si>
  <si>
    <t>Platypodidae</t>
  </si>
  <si>
    <t>Lepidoptera</t>
  </si>
  <si>
    <t>Noctuidae</t>
  </si>
  <si>
    <t>Notodontidae</t>
  </si>
  <si>
    <t>Scolytidae</t>
  </si>
  <si>
    <t>Lasiocampidae</t>
  </si>
  <si>
    <t>Curculionidae</t>
  </si>
  <si>
    <t>Hemiptera</t>
  </si>
  <si>
    <t>Coccidae</t>
  </si>
  <si>
    <t>Diaspididae</t>
  </si>
  <si>
    <t>Chromista</t>
  </si>
  <si>
    <t>Mollusca</t>
  </si>
  <si>
    <t>Lymantriidae</t>
  </si>
  <si>
    <t>Nematoda</t>
  </si>
  <si>
    <t>Anguinidae</t>
  </si>
  <si>
    <t>Pyralidae</t>
  </si>
  <si>
    <t>Fungi</t>
  </si>
  <si>
    <t>Cerambycidae</t>
  </si>
  <si>
    <t>Gelechiidae</t>
  </si>
  <si>
    <t>Lygaeidae</t>
  </si>
  <si>
    <t>Hygromiidae</t>
  </si>
  <si>
    <t>Tortricidae</t>
  </si>
  <si>
    <t xml:space="preserve">Mycosphaerellaceae </t>
  </si>
  <si>
    <t xml:space="preserve">Mycosphaerellales </t>
  </si>
  <si>
    <t>Phylum</t>
  </si>
  <si>
    <t>Class</t>
  </si>
  <si>
    <t>Kingdom</t>
  </si>
  <si>
    <t>Animalia</t>
  </si>
  <si>
    <t>Arthropoda</t>
  </si>
  <si>
    <t>Insecta</t>
  </si>
  <si>
    <t xml:space="preserve">Basidiomycota </t>
  </si>
  <si>
    <t xml:space="preserve">Cronartiaceae </t>
  </si>
  <si>
    <t xml:space="preserve">Uredinales </t>
  </si>
  <si>
    <t>Urediniomycetes</t>
  </si>
  <si>
    <t xml:space="preserve">Oomycota </t>
  </si>
  <si>
    <t xml:space="preserve">Oomycetes </t>
  </si>
  <si>
    <t xml:space="preserve">Pythiales </t>
  </si>
  <si>
    <t xml:space="preserve">Pythiaceae </t>
  </si>
  <si>
    <t xml:space="preserve">Bacteria </t>
  </si>
  <si>
    <t xml:space="preserve">Proteobacteria </t>
  </si>
  <si>
    <t xml:space="preserve">Betaproteobacteria </t>
  </si>
  <si>
    <t xml:space="preserve">Ralstoniaceae </t>
  </si>
  <si>
    <t>Burkholderiales</t>
  </si>
  <si>
    <t>Gastropoda</t>
  </si>
  <si>
    <t xml:space="preserve">Stylommatophora </t>
  </si>
  <si>
    <t xml:space="preserve">Secernentea </t>
  </si>
  <si>
    <t xml:space="preserve">Tylenchida </t>
  </si>
  <si>
    <t>Ascomycota</t>
  </si>
  <si>
    <t>Ascomycetes</t>
  </si>
  <si>
    <t>Mollicutes</t>
  </si>
  <si>
    <t>Acholeplasmatales</t>
  </si>
  <si>
    <t xml:space="preserve">Acholeplasmataceae </t>
  </si>
  <si>
    <t>Ophiostomatales</t>
  </si>
  <si>
    <t xml:space="preserve">Ophiostomataceae </t>
  </si>
  <si>
    <t xml:space="preserve">Acholeplasmatales </t>
  </si>
  <si>
    <t>Plantae</t>
  </si>
  <si>
    <t>Magnoliophyta</t>
  </si>
  <si>
    <t>Magnoliopsida</t>
  </si>
  <si>
    <t>Asterales</t>
  </si>
  <si>
    <t>Asteraceae</t>
  </si>
  <si>
    <t>Chrysomelidae</t>
  </si>
  <si>
    <t xml:space="preserve">Xanthomonadaceae </t>
  </si>
  <si>
    <t xml:space="preserve">Xanthomonadales </t>
  </si>
  <si>
    <t>Gammaproteobacteria</t>
  </si>
  <si>
    <t>Bacteria/Chromista/Fungi</t>
  </si>
  <si>
    <t>Insecta/Acari</t>
  </si>
  <si>
    <t>Oak Splendor Beetle</t>
  </si>
  <si>
    <t>Oak Ambrosia Beetle</t>
  </si>
  <si>
    <t xml:space="preserve">Old World Bollworm    </t>
  </si>
  <si>
    <t>Hymenoptera</t>
  </si>
  <si>
    <t>Siricidae</t>
  </si>
  <si>
    <t>Oak Processionary Moth</t>
  </si>
  <si>
    <t>Pine Shoot Beetle</t>
  </si>
  <si>
    <t xml:space="preserve">Cotton Cutworm </t>
  </si>
  <si>
    <t>Wingless Weevil</t>
  </si>
  <si>
    <t xml:space="preserve">Japanese Wax Scale    </t>
  </si>
  <si>
    <t xml:space="preserve">Arrowhead Scale    </t>
  </si>
  <si>
    <t xml:space="preserve">Soft Wax Scale    </t>
  </si>
  <si>
    <t>Asiatic Rice Borer</t>
  </si>
  <si>
    <t>Pine-Tree Lappet</t>
  </si>
  <si>
    <t xml:space="preserve">Egyptian Cottonworm    </t>
  </si>
  <si>
    <t>Small White-Marmorated Longhorned Beetle</t>
  </si>
  <si>
    <t>Tomato Leaf Miner</t>
  </si>
  <si>
    <t>Pieridae</t>
  </si>
  <si>
    <t>Cotton Seed Bug</t>
  </si>
  <si>
    <t xml:space="preserve">False Codling Moth    </t>
  </si>
  <si>
    <t>Japanese Pine Sawyer</t>
  </si>
  <si>
    <t>Arachnida</t>
  </si>
  <si>
    <t>Acari</t>
  </si>
  <si>
    <t>Tetranychidae</t>
  </si>
  <si>
    <t>Diprionidae</t>
  </si>
  <si>
    <t>Castniidae</t>
  </si>
  <si>
    <t/>
  </si>
  <si>
    <t>Cucurbit Beetle</t>
  </si>
  <si>
    <t>Apple Proliferation</t>
  </si>
  <si>
    <t>Ash Dieback</t>
  </si>
  <si>
    <t>Japanese Oak Wilt</t>
  </si>
  <si>
    <t>Needle Blight Of Pine</t>
  </si>
  <si>
    <t>Late Wilt Of Corn</t>
  </si>
  <si>
    <t>Scots Pine Blister Rust</t>
  </si>
  <si>
    <t>Rice Stem Nematode</t>
  </si>
  <si>
    <t>Horse Thistle</t>
  </si>
  <si>
    <t>Contributors</t>
  </si>
  <si>
    <t>Other Softwood Trees*</t>
  </si>
  <si>
    <t>Soft Hardwood Trees*</t>
  </si>
  <si>
    <t>Hardwood Trees*</t>
  </si>
  <si>
    <t>Pest Commodity Total</t>
  </si>
  <si>
    <t>■</t>
  </si>
  <si>
    <t>▲</t>
  </si>
  <si>
    <t>Agrilus biguttatus</t>
  </si>
  <si>
    <t>Ceroplastes destructor</t>
  </si>
  <si>
    <t>Ceroplastes japonicus</t>
  </si>
  <si>
    <t>Cronartium flaccidum</t>
  </si>
  <si>
    <t>Dendrolimus pini</t>
  </si>
  <si>
    <t>Diabrotica speciosa</t>
  </si>
  <si>
    <t>Ditylenchus angustus</t>
  </si>
  <si>
    <t>Harpophora maydis</t>
  </si>
  <si>
    <t>Helicoverpa armigera</t>
  </si>
  <si>
    <t>Lymantria mathura</t>
  </si>
  <si>
    <t>Monochamus saltuarius</t>
  </si>
  <si>
    <t>Monochamus sutor</t>
  </si>
  <si>
    <t>Nysius huttoni</t>
  </si>
  <si>
    <t>Otiorhynchus dieckmanni</t>
  </si>
  <si>
    <t>Oxycarenus hyalinipennis</t>
  </si>
  <si>
    <t>Phytophthora alni</t>
  </si>
  <si>
    <t>Platypus quercivorus</t>
  </si>
  <si>
    <t>Raffaelea quercivora</t>
  </si>
  <si>
    <t>Spodoptera littoralis</t>
  </si>
  <si>
    <t>Spodoptera litura</t>
  </si>
  <si>
    <t>Thaumatotibia leucotreta</t>
  </si>
  <si>
    <t>Thaumetopoea processionea</t>
  </si>
  <si>
    <t>Tomicus destruens</t>
  </si>
  <si>
    <t>Tuta absoluta</t>
  </si>
  <si>
    <t>Unaspis yanonensis</t>
  </si>
  <si>
    <t>Total Pests Per Commodity:</t>
  </si>
  <si>
    <t>▲ = Primary host</t>
  </si>
  <si>
    <t xml:space="preserve"> ■ = Other host</t>
  </si>
  <si>
    <r>
      <rPr>
        <i/>
        <sz val="11"/>
        <rFont val="Times New Roman"/>
        <family val="1"/>
      </rPr>
      <t>Apium graveolens</t>
    </r>
    <r>
      <rPr>
        <sz val="11"/>
        <rFont val="Times New Roman"/>
        <family val="1"/>
      </rPr>
      <t xml:space="preserve"> (Celery)</t>
    </r>
  </si>
  <si>
    <r>
      <rPr>
        <i/>
        <sz val="11"/>
        <rFont val="Times New Roman"/>
        <family val="1"/>
      </rPr>
      <t>Daucus carota</t>
    </r>
    <r>
      <rPr>
        <sz val="11"/>
        <rFont val="Times New Roman"/>
        <family val="1"/>
      </rPr>
      <t xml:space="preserve"> (Carrot)</t>
    </r>
  </si>
  <si>
    <r>
      <rPr>
        <i/>
        <sz val="11"/>
        <rFont val="Times New Roman"/>
        <family val="1"/>
      </rPr>
      <t>Helianthus</t>
    </r>
    <r>
      <rPr>
        <sz val="11"/>
        <rFont val="Times New Roman"/>
        <family val="1"/>
      </rPr>
      <t xml:space="preserve"> spp. (Sunflower)</t>
    </r>
  </si>
  <si>
    <r>
      <rPr>
        <i/>
        <sz val="11"/>
        <rFont val="Times New Roman"/>
        <family val="1"/>
      </rPr>
      <t>Lactuca</t>
    </r>
    <r>
      <rPr>
        <sz val="11"/>
        <rFont val="Times New Roman"/>
        <family val="1"/>
      </rPr>
      <t xml:space="preserve"> spp. (Lettuce)</t>
    </r>
  </si>
  <si>
    <r>
      <rPr>
        <i/>
        <sz val="11"/>
        <rFont val="Times New Roman"/>
        <family val="1"/>
      </rPr>
      <t>Cucumis</t>
    </r>
    <r>
      <rPr>
        <sz val="11"/>
        <rFont val="Times New Roman"/>
        <family val="1"/>
      </rPr>
      <t xml:space="preserve"> spp. (Cantaloupe)</t>
    </r>
  </si>
  <si>
    <r>
      <rPr>
        <i/>
        <sz val="11"/>
        <rFont val="Times New Roman"/>
        <family val="1"/>
      </rPr>
      <t>Cucumis</t>
    </r>
    <r>
      <rPr>
        <sz val="11"/>
        <rFont val="Times New Roman"/>
        <family val="1"/>
      </rPr>
      <t xml:space="preserve"> spp. (Cucumber)</t>
    </r>
  </si>
  <si>
    <r>
      <rPr>
        <i/>
        <sz val="11"/>
        <rFont val="Times New Roman"/>
        <family val="1"/>
      </rPr>
      <t>Arachis</t>
    </r>
    <r>
      <rPr>
        <sz val="11"/>
        <rFont val="Times New Roman"/>
        <family val="1"/>
      </rPr>
      <t xml:space="preserve"> spp. (Peanut)</t>
    </r>
  </si>
  <si>
    <r>
      <rPr>
        <i/>
        <sz val="11"/>
        <rFont val="Times New Roman"/>
        <family val="1"/>
      </rPr>
      <t>Glycine</t>
    </r>
    <r>
      <rPr>
        <sz val="11"/>
        <rFont val="Times New Roman"/>
        <family val="1"/>
      </rPr>
      <t xml:space="preserve"> spp. (Soybean)</t>
    </r>
  </si>
  <si>
    <r>
      <rPr>
        <i/>
        <sz val="11"/>
        <rFont val="Times New Roman"/>
        <family val="1"/>
      </rPr>
      <t>Phaseolus</t>
    </r>
    <r>
      <rPr>
        <sz val="11"/>
        <rFont val="Times New Roman"/>
        <family val="1"/>
      </rPr>
      <t xml:space="preserve"> spp. (Beans)</t>
    </r>
  </si>
  <si>
    <r>
      <rPr>
        <i/>
        <sz val="11"/>
        <rFont val="Times New Roman"/>
        <family val="1"/>
      </rPr>
      <t>Allium</t>
    </r>
    <r>
      <rPr>
        <sz val="11"/>
        <rFont val="Times New Roman"/>
        <family val="1"/>
      </rPr>
      <t xml:space="preserve"> spp. (Onion)</t>
    </r>
  </si>
  <si>
    <r>
      <rPr>
        <i/>
        <sz val="11"/>
        <rFont val="Times New Roman"/>
        <family val="1"/>
      </rPr>
      <t>Asparagus</t>
    </r>
    <r>
      <rPr>
        <sz val="11"/>
        <rFont val="Times New Roman"/>
        <family val="1"/>
      </rPr>
      <t xml:space="preserve"> spp. (Asparagus)</t>
    </r>
  </si>
  <si>
    <r>
      <rPr>
        <i/>
        <sz val="11"/>
        <rFont val="Times New Roman"/>
        <family val="1"/>
      </rPr>
      <t>Gossypium</t>
    </r>
    <r>
      <rPr>
        <sz val="11"/>
        <rFont val="Times New Roman"/>
        <family val="1"/>
      </rPr>
      <t xml:space="preserve"> spp. (Cotton)</t>
    </r>
  </si>
  <si>
    <r>
      <rPr>
        <i/>
        <sz val="11"/>
        <rFont val="Times New Roman"/>
        <family val="1"/>
      </rPr>
      <t>Avena</t>
    </r>
    <r>
      <rPr>
        <sz val="11"/>
        <rFont val="Times New Roman"/>
        <family val="1"/>
      </rPr>
      <t xml:space="preserve"> spp. (Oats)</t>
    </r>
  </si>
  <si>
    <r>
      <rPr>
        <i/>
        <sz val="11"/>
        <rFont val="Times New Roman"/>
        <family val="1"/>
      </rPr>
      <t>Hordeum</t>
    </r>
    <r>
      <rPr>
        <sz val="11"/>
        <rFont val="Times New Roman"/>
        <family val="1"/>
      </rPr>
      <t xml:space="preserve"> spp. (Barley)</t>
    </r>
  </si>
  <si>
    <r>
      <rPr>
        <i/>
        <sz val="11"/>
        <rFont val="Times New Roman"/>
        <family val="1"/>
      </rPr>
      <t>Oryza</t>
    </r>
    <r>
      <rPr>
        <sz val="11"/>
        <rFont val="Times New Roman"/>
        <family val="1"/>
      </rPr>
      <t xml:space="preserve"> spp. (Rice)</t>
    </r>
  </si>
  <si>
    <r>
      <rPr>
        <i/>
        <sz val="11"/>
        <rFont val="Times New Roman"/>
        <family val="1"/>
      </rPr>
      <t>Sorghum</t>
    </r>
    <r>
      <rPr>
        <sz val="11"/>
        <rFont val="Times New Roman"/>
        <family val="1"/>
      </rPr>
      <t xml:space="preserve"> spp. (Sorghum)</t>
    </r>
  </si>
  <si>
    <r>
      <rPr>
        <i/>
        <sz val="11"/>
        <rFont val="Times New Roman"/>
        <family val="1"/>
      </rPr>
      <t>Triticum</t>
    </r>
    <r>
      <rPr>
        <sz val="11"/>
        <rFont val="Times New Roman"/>
        <family val="1"/>
      </rPr>
      <t xml:space="preserve"> spp. (Wheat)</t>
    </r>
  </si>
  <si>
    <r>
      <rPr>
        <i/>
        <sz val="11"/>
        <rFont val="Times New Roman"/>
        <family val="1"/>
      </rPr>
      <t>Zea</t>
    </r>
    <r>
      <rPr>
        <sz val="11"/>
        <rFont val="Times New Roman"/>
        <family val="1"/>
      </rPr>
      <t xml:space="preserve"> spp. (Corn)</t>
    </r>
  </si>
  <si>
    <r>
      <rPr>
        <i/>
        <sz val="11"/>
        <rFont val="Times New Roman"/>
        <family val="1"/>
      </rPr>
      <t>Fragaria</t>
    </r>
    <r>
      <rPr>
        <sz val="11"/>
        <rFont val="Times New Roman"/>
        <family val="1"/>
      </rPr>
      <t xml:space="preserve"> spp. (Strawberry)</t>
    </r>
  </si>
  <si>
    <r>
      <rPr>
        <i/>
        <sz val="11"/>
        <rFont val="Times New Roman"/>
        <family val="1"/>
      </rPr>
      <t>Malus</t>
    </r>
    <r>
      <rPr>
        <sz val="11"/>
        <rFont val="Times New Roman"/>
        <family val="1"/>
      </rPr>
      <t xml:space="preserve"> spp. (Apple)</t>
    </r>
  </si>
  <si>
    <r>
      <rPr>
        <i/>
        <sz val="11"/>
        <rFont val="Times New Roman"/>
        <family val="1"/>
      </rPr>
      <t>Prunus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dulcis</t>
    </r>
    <r>
      <rPr>
        <sz val="11"/>
        <rFont val="Times New Roman"/>
        <family val="1"/>
      </rPr>
      <t xml:space="preserve"> (Almond)</t>
    </r>
  </si>
  <si>
    <r>
      <rPr>
        <i/>
        <sz val="11"/>
        <rFont val="Times New Roman"/>
        <family val="1"/>
      </rPr>
      <t>Prunus persica</t>
    </r>
    <r>
      <rPr>
        <sz val="11"/>
        <rFont val="Times New Roman"/>
        <family val="1"/>
      </rPr>
      <t xml:space="preserve"> (Peach)</t>
    </r>
  </si>
  <si>
    <r>
      <rPr>
        <i/>
        <sz val="11"/>
        <rFont val="Times New Roman"/>
        <family val="1"/>
      </rPr>
      <t>Pyrus</t>
    </r>
    <r>
      <rPr>
        <sz val="11"/>
        <rFont val="Times New Roman"/>
        <family val="1"/>
      </rPr>
      <t xml:space="preserve"> spp. (Pear)</t>
    </r>
  </si>
  <si>
    <r>
      <rPr>
        <i/>
        <sz val="11"/>
        <rFont val="Times New Roman"/>
        <family val="1"/>
      </rPr>
      <t>Citrus</t>
    </r>
    <r>
      <rPr>
        <sz val="11"/>
        <rFont val="Times New Roman"/>
        <family val="1"/>
      </rPr>
      <t xml:space="preserve"> spp. (Citrus)</t>
    </r>
  </si>
  <si>
    <r>
      <rPr>
        <i/>
        <sz val="11"/>
        <rFont val="Times New Roman"/>
        <family val="1"/>
      </rPr>
      <t>Solanum lycopersicum</t>
    </r>
    <r>
      <rPr>
        <sz val="11"/>
        <rFont val="Times New Roman"/>
        <family val="1"/>
      </rPr>
      <t xml:space="preserve"> (Tomato)</t>
    </r>
  </si>
  <si>
    <r>
      <rPr>
        <i/>
        <sz val="11"/>
        <rFont val="Times New Roman"/>
        <family val="1"/>
      </rPr>
      <t>Solanum tuberosum</t>
    </r>
    <r>
      <rPr>
        <sz val="11"/>
        <rFont val="Times New Roman"/>
        <family val="1"/>
      </rPr>
      <t xml:space="preserve"> (Potato)</t>
    </r>
  </si>
  <si>
    <r>
      <rPr>
        <i/>
        <sz val="11"/>
        <rFont val="Times New Roman"/>
        <family val="1"/>
      </rPr>
      <t>Vitis</t>
    </r>
    <r>
      <rPr>
        <sz val="11"/>
        <rFont val="Times New Roman"/>
        <family val="1"/>
      </rPr>
      <t xml:space="preserve"> spp. (Grape)</t>
    </r>
  </si>
  <si>
    <r>
      <rPr>
        <i/>
        <sz val="11"/>
        <rFont val="Times New Roman"/>
        <family val="1"/>
      </rPr>
      <t>Pinus</t>
    </r>
    <r>
      <rPr>
        <sz val="11"/>
        <rFont val="Times New Roman"/>
        <family val="1"/>
      </rPr>
      <t xml:space="preserve"> spp. (Pine)</t>
    </r>
  </si>
  <si>
    <r>
      <t>*Other Softwood Trees</t>
    </r>
    <r>
      <rPr>
        <sz val="10.5"/>
        <rFont val="Century Schoolbook"/>
        <family val="1"/>
      </rPr>
      <t xml:space="preserve">: </t>
    </r>
    <r>
      <rPr>
        <i/>
        <sz val="10.5"/>
        <rFont val="Century Schoolbook"/>
        <family val="1"/>
      </rPr>
      <t>Abies, Casuarina, Cupressus, Juniperus, Larix, Picea, Pseudotsuga, Tsuga</t>
    </r>
  </si>
  <si>
    <t>Dendrolimus punctatus</t>
  </si>
  <si>
    <t>Massicus raddei</t>
  </si>
  <si>
    <t>Monilia polystroma</t>
  </si>
  <si>
    <t>Pieris brassicae</t>
  </si>
  <si>
    <t>Tremex fuscicornis</t>
  </si>
  <si>
    <r>
      <t xml:space="preserve">Brassica </t>
    </r>
    <r>
      <rPr>
        <sz val="11"/>
        <rFont val="Times New Roman"/>
        <family val="1"/>
      </rPr>
      <t>spp.</t>
    </r>
  </si>
  <si>
    <t>Australian Grapevine Yellows</t>
  </si>
  <si>
    <t>Rosy Moth</t>
  </si>
  <si>
    <t>Wheat Bug</t>
  </si>
  <si>
    <t>No common name, a palm borer</t>
  </si>
  <si>
    <t>Alder Root and Collar Rot</t>
  </si>
  <si>
    <t>Large White Butterfly</t>
  </si>
  <si>
    <t>No common name, a spider mite</t>
  </si>
  <si>
    <t xml:space="preserve">Tremex Wood Wasp </t>
  </si>
  <si>
    <t xml:space="preserve">Veronicelladae </t>
  </si>
  <si>
    <t>Tetranychus roseus</t>
  </si>
  <si>
    <t>Paysandisia archon</t>
  </si>
  <si>
    <t>Onopordum acaulon</t>
  </si>
  <si>
    <t>Mountain oak longhorned beetle</t>
  </si>
  <si>
    <t>Rank</t>
  </si>
  <si>
    <t>Masson pine moth</t>
  </si>
  <si>
    <r>
      <t>*Soft Hardwood Trees</t>
    </r>
    <r>
      <rPr>
        <sz val="10.5"/>
        <rFont val="Century Schoolbook"/>
        <family val="1"/>
      </rPr>
      <t xml:space="preserve">: </t>
    </r>
    <r>
      <rPr>
        <i/>
        <sz val="10.5"/>
        <rFont val="Century Schoolbook"/>
        <family val="1"/>
      </rPr>
      <t>Acacia, Albizia, Alnus, Asimina, Castanea, Catalpa, Celtis, Elaeagnus, Fraxinus, Liquidambar, Magnolia, Melaleuca, Persea, Platanus, Populus, Paulownia, Sabal, Salix, Tamarix, Tilia, Ulmus</t>
    </r>
  </si>
  <si>
    <r>
      <t xml:space="preserve">*Hardwood Trees: </t>
    </r>
    <r>
      <rPr>
        <i/>
        <sz val="10.5"/>
        <rFont val="Century Schoolbook"/>
        <family val="1"/>
      </rPr>
      <t>Acer, Aleurites, Amelanchier, Betula, Carpinus, Carya, Castanopsis, Cornus, Crataegus, Diospyros, Eucalyptus, Fagus, Ilex, Juglans, Lithocarpus, Malus, Melia, Morus, Prunus, Quercus, Sapium, Sorbus, Vaccinium</t>
    </r>
  </si>
  <si>
    <t>Diprion pini</t>
  </si>
  <si>
    <t>Tenericutes</t>
  </si>
  <si>
    <t>Sordariomycetes</t>
  </si>
  <si>
    <t>Leotiomycetes</t>
  </si>
  <si>
    <t>Helotiales</t>
  </si>
  <si>
    <t xml:space="preserve">Sclerotiniaceae </t>
  </si>
  <si>
    <t>Bacterial Blight, Bacterial Leaf Streak</t>
  </si>
  <si>
    <t>Phyllachorales</t>
  </si>
  <si>
    <t>Magnaporthaceae</t>
  </si>
  <si>
    <t>Neoleucinodes elegantalis</t>
  </si>
  <si>
    <t>Tomato Fruit Borer</t>
  </si>
  <si>
    <t>Cryptoblabes gnidiella</t>
  </si>
  <si>
    <t>Honeydew Moth</t>
  </si>
  <si>
    <t>Meghimatium pictum</t>
  </si>
  <si>
    <t>Chinese Slug</t>
  </si>
  <si>
    <t>Monilinia fructigena</t>
  </si>
  <si>
    <t>Brown Rot, Apple Brown Rot</t>
  </si>
  <si>
    <t>Megaplatypus mutatus</t>
  </si>
  <si>
    <t>No common name, an ambrosia beetle</t>
  </si>
  <si>
    <t>Trogoderma granarium</t>
  </si>
  <si>
    <t>Khapra Beetle</t>
  </si>
  <si>
    <t>Phytophthora austrocedrae</t>
  </si>
  <si>
    <t>Mal Del Ciprés (Cypress Mortality)</t>
  </si>
  <si>
    <t>Pseudopezicula tracheiphila</t>
  </si>
  <si>
    <t>Tecia solanivora</t>
  </si>
  <si>
    <t>Rotbrenner</t>
  </si>
  <si>
    <t>Guatemalan Potato Tuber Moth</t>
  </si>
  <si>
    <t>No common name, leatherleaf slugs</t>
  </si>
  <si>
    <t>No common name, hygromiid snails</t>
  </si>
  <si>
    <t>Pine Sawfly</t>
  </si>
  <si>
    <r>
      <t xml:space="preserve">Monacha </t>
    </r>
    <r>
      <rPr>
        <sz val="11"/>
        <rFont val="Century Schoolbook"/>
        <family val="1"/>
      </rPr>
      <t>spp.  (</t>
    </r>
    <r>
      <rPr>
        <i/>
        <sz val="11"/>
        <rFont val="Century Schoolbook"/>
        <family val="1"/>
      </rPr>
      <t>M. cantiana</t>
    </r>
    <r>
      <rPr>
        <sz val="11"/>
        <rFont val="Century Schoolbook"/>
        <family val="1"/>
      </rPr>
      <t xml:space="preserve">, </t>
    </r>
    <r>
      <rPr>
        <i/>
        <sz val="11"/>
        <rFont val="Century Schoolbook"/>
        <family val="1"/>
      </rPr>
      <t>M. syriaca</t>
    </r>
    <r>
      <rPr>
        <sz val="11"/>
        <rFont val="Century Schoolbook"/>
        <family val="1"/>
      </rPr>
      <t>)</t>
    </r>
  </si>
  <si>
    <r>
      <t xml:space="preserve">Ralstonia solanacearum </t>
    </r>
    <r>
      <rPr>
        <sz val="11"/>
        <rFont val="Century Schoolbook"/>
        <family val="1"/>
      </rPr>
      <t>race 3 biovar 2</t>
    </r>
  </si>
  <si>
    <t>Sigmurethra</t>
  </si>
  <si>
    <t>Philomycidae</t>
  </si>
  <si>
    <t>Crambidae</t>
  </si>
  <si>
    <t>Helotiaceae</t>
  </si>
  <si>
    <t>Dermestidae</t>
  </si>
  <si>
    <t>Chilo suppressalis</t>
  </si>
  <si>
    <t>Dendrolimus sibiricus</t>
  </si>
  <si>
    <t>Siberian Silk Moth</t>
  </si>
  <si>
    <t>Lissachatina fulica</t>
  </si>
  <si>
    <t>Giant African Snail</t>
  </si>
  <si>
    <t>Achatinidae</t>
  </si>
  <si>
    <t>Asiatic Brown Rot</t>
  </si>
  <si>
    <t>Contact Lisa Jackson (Lisa.D.Jackson@aphis.usda.gov; 919-855-7549) or Melinda Sullivan (Melinda.J.Sullivan@aphis.usda.gov; 970-490-4469)</t>
  </si>
  <si>
    <t>Bacterial Wilt; Southern Bacterial Wilt</t>
  </si>
  <si>
    <r>
      <rPr>
        <i/>
        <sz val="11"/>
        <rFont val="Century Schoolbook"/>
        <family val="1"/>
      </rPr>
      <t xml:space="preserve">Candidatus </t>
    </r>
    <r>
      <rPr>
        <sz val="11"/>
        <rFont val="Century Schoolbook"/>
        <family val="1"/>
      </rPr>
      <t>Phytoplasma australiense 16SrXII-B</t>
    </r>
  </si>
  <si>
    <t xml:space="preserve">Pine witches’ broom </t>
  </si>
  <si>
    <t xml:space="preserve">Flavescence Dorée </t>
  </si>
  <si>
    <r>
      <rPr>
        <i/>
        <sz val="11"/>
        <rFont val="Century Schoolbook"/>
        <family val="1"/>
      </rPr>
      <t xml:space="preserve">Candidatus </t>
    </r>
    <r>
      <rPr>
        <sz val="11"/>
        <rFont val="Century Schoolbook"/>
        <family val="1"/>
      </rPr>
      <t>Phytoplasma mali 16SrX-A</t>
    </r>
  </si>
  <si>
    <r>
      <t xml:space="preserve">Candidatus </t>
    </r>
    <r>
      <rPr>
        <sz val="11"/>
        <rFont val="Century Schoolbook"/>
        <family val="1"/>
      </rPr>
      <t>Phytoplasma pini 16SrXXI-A</t>
    </r>
  </si>
  <si>
    <r>
      <rPr>
        <i/>
        <sz val="11"/>
        <rFont val="Century Schoolbook"/>
        <family val="1"/>
      </rPr>
      <t xml:space="preserve">Candidatus </t>
    </r>
    <r>
      <rPr>
        <sz val="11"/>
        <rFont val="Century Schoolbook"/>
        <family val="1"/>
      </rPr>
      <t>Phytoplasma vitis 16SrV-C</t>
    </r>
  </si>
  <si>
    <r>
      <t xml:space="preserve">Candidatus </t>
    </r>
    <r>
      <rPr>
        <sz val="11"/>
        <rFont val="Century Schoolbook"/>
        <family val="1"/>
      </rPr>
      <t>Phytoplasma australiense</t>
    </r>
    <r>
      <rPr>
        <i/>
        <sz val="11"/>
        <rFont val="Century Schoolbook"/>
        <family val="1"/>
      </rPr>
      <t xml:space="preserve"> </t>
    </r>
    <r>
      <rPr>
        <sz val="11"/>
        <rFont val="Century Schoolbook"/>
        <family val="1"/>
      </rPr>
      <t>16SrXII-B</t>
    </r>
  </si>
  <si>
    <r>
      <t xml:space="preserve">Candidatus </t>
    </r>
    <r>
      <rPr>
        <sz val="11"/>
        <rFont val="Century Schoolbook"/>
        <family val="1"/>
      </rPr>
      <t>Phytoplasma mali 16SrX-A</t>
    </r>
  </si>
  <si>
    <r>
      <rPr>
        <i/>
        <sz val="11"/>
        <rFont val="Century Schoolbook"/>
        <family val="1"/>
      </rPr>
      <t>Candidatus</t>
    </r>
    <r>
      <rPr>
        <sz val="11"/>
        <rFont val="Century Schoolbook"/>
        <family val="1"/>
      </rPr>
      <t xml:space="preserve"> Phytoplasma vitis 16SrV-C</t>
    </r>
  </si>
  <si>
    <r>
      <t xml:space="preserve">Candidatus </t>
    </r>
    <r>
      <rPr>
        <sz val="11"/>
        <rFont val="Century Schoolbook"/>
        <family val="1"/>
      </rPr>
      <t>Phytoplasma australiense 16SrXII-B</t>
    </r>
  </si>
  <si>
    <t>Pine witches’ broom</t>
  </si>
  <si>
    <r>
      <rPr>
        <sz val="11"/>
        <rFont val="Century Schoolbook"/>
        <family val="1"/>
      </rPr>
      <t>Veronicellidae (</t>
    </r>
    <r>
      <rPr>
        <i/>
        <sz val="11"/>
        <rFont val="Century Schoolbook"/>
        <family val="1"/>
      </rPr>
      <t>Belocaulus</t>
    </r>
    <r>
      <rPr>
        <sz val="11"/>
        <rFont val="Century Schoolbook"/>
        <family val="1"/>
      </rPr>
      <t>spp.,</t>
    </r>
    <r>
      <rPr>
        <i/>
        <sz val="11"/>
        <rFont val="Century Schoolbook"/>
        <family val="1"/>
      </rPr>
      <t xml:space="preserve"> Colosius </t>
    </r>
    <r>
      <rPr>
        <sz val="11"/>
        <rFont val="Century Schoolbook"/>
        <family val="1"/>
      </rPr>
      <t xml:space="preserve">spp., </t>
    </r>
    <r>
      <rPr>
        <i/>
        <sz val="11"/>
        <rFont val="Century Schoolbook"/>
        <family val="1"/>
      </rPr>
      <t xml:space="preserve">Laevicaulis </t>
    </r>
    <r>
      <rPr>
        <sz val="11"/>
        <rFont val="Century Schoolbook"/>
        <family val="1"/>
      </rPr>
      <t xml:space="preserve">spp., </t>
    </r>
    <r>
      <rPr>
        <i/>
        <sz val="11"/>
        <rFont val="Century Schoolbook"/>
        <family val="1"/>
      </rPr>
      <t>Sarasinula</t>
    </r>
    <r>
      <rPr>
        <sz val="11"/>
        <rFont val="Century Schoolbook"/>
        <family val="1"/>
      </rPr>
      <t xml:space="preserve"> spp., </t>
    </r>
    <r>
      <rPr>
        <i/>
        <sz val="11"/>
        <rFont val="Century Schoolbook"/>
        <family val="1"/>
      </rPr>
      <t>Semperula</t>
    </r>
    <r>
      <rPr>
        <sz val="11"/>
        <rFont val="Century Schoolbook"/>
        <family val="1"/>
      </rPr>
      <t xml:space="preserve"> spp., and </t>
    </r>
    <r>
      <rPr>
        <i/>
        <sz val="11"/>
        <rFont val="Century Schoolbook"/>
        <family val="1"/>
      </rPr>
      <t xml:space="preserve">Veronicella </t>
    </r>
    <r>
      <rPr>
        <sz val="11"/>
        <rFont val="Century Schoolbook"/>
        <family val="1"/>
      </rPr>
      <t>spp.)</t>
    </r>
  </si>
  <si>
    <r>
      <t xml:space="preserve">Xanthomonas oryzae </t>
    </r>
    <r>
      <rPr>
        <sz val="11"/>
        <rFont val="Century Schoolbook"/>
        <family val="1"/>
      </rPr>
      <t>pv</t>
    </r>
    <r>
      <rPr>
        <i/>
        <sz val="11"/>
        <rFont val="Century Schoolbook"/>
        <family val="1"/>
      </rPr>
      <t xml:space="preserve">. oryzae , X. oryzae </t>
    </r>
    <r>
      <rPr>
        <sz val="11"/>
        <rFont val="Century Schoolbook"/>
        <family val="1"/>
      </rPr>
      <t xml:space="preserve">pv. </t>
    </r>
    <r>
      <rPr>
        <i/>
        <sz val="11"/>
        <rFont val="Century Schoolbook"/>
        <family val="1"/>
      </rPr>
      <t xml:space="preserve">oryzicola </t>
    </r>
  </si>
  <si>
    <r>
      <t xml:space="preserve">Xanthomonas oryzae </t>
    </r>
    <r>
      <rPr>
        <sz val="11"/>
        <rFont val="Century Schoolbook"/>
        <family val="1"/>
      </rPr>
      <t>pv.</t>
    </r>
    <r>
      <rPr>
        <i/>
        <sz val="11"/>
        <rFont val="Century Schoolbook"/>
        <family val="1"/>
      </rPr>
      <t xml:space="preserve"> oryzae , X. oryzae </t>
    </r>
    <r>
      <rPr>
        <sz val="11"/>
        <rFont val="Century Schoolbook"/>
        <family val="1"/>
      </rPr>
      <t xml:space="preserve">pv. </t>
    </r>
    <r>
      <rPr>
        <i/>
        <sz val="11"/>
        <rFont val="Century Schoolbook"/>
        <family val="1"/>
      </rPr>
      <t xml:space="preserve">oryzicola </t>
    </r>
  </si>
  <si>
    <r>
      <t xml:space="preserve">Xanthomonas oryzae </t>
    </r>
    <r>
      <rPr>
        <sz val="11"/>
        <rFont val="Century Schoolbook"/>
        <family val="1"/>
      </rPr>
      <t>pv</t>
    </r>
    <r>
      <rPr>
        <i/>
        <sz val="11"/>
        <rFont val="Century Schoolbook"/>
        <family val="1"/>
      </rPr>
      <t xml:space="preserve">. oryzae , X. oryzae </t>
    </r>
    <r>
      <rPr>
        <sz val="11"/>
        <rFont val="Century Schoolbook"/>
        <family val="1"/>
      </rPr>
      <t>pv.</t>
    </r>
    <r>
      <rPr>
        <i/>
        <sz val="11"/>
        <rFont val="Century Schoolbook"/>
        <family val="1"/>
      </rPr>
      <t xml:space="preserve"> oryzicola </t>
    </r>
  </si>
  <si>
    <r>
      <t xml:space="preserve">Ralstonia solanacearum </t>
    </r>
    <r>
      <rPr>
        <sz val="12"/>
        <rFont val="Times New Roman"/>
        <family val="1"/>
      </rPr>
      <t>race 3 biovar 2</t>
    </r>
  </si>
  <si>
    <r>
      <rPr>
        <sz val="12"/>
        <rFont val="Times New Roman"/>
        <family val="1"/>
      </rPr>
      <t>Veronicellidae (</t>
    </r>
    <r>
      <rPr>
        <i/>
        <sz val="12"/>
        <rFont val="Times New Roman"/>
        <family val="1"/>
      </rPr>
      <t xml:space="preserve">Belocaulus </t>
    </r>
    <r>
      <rPr>
        <sz val="12"/>
        <rFont val="Times New Roman"/>
        <family val="1"/>
      </rPr>
      <t>spp.,</t>
    </r>
    <r>
      <rPr>
        <i/>
        <sz val="12"/>
        <rFont val="Times New Roman"/>
        <family val="1"/>
      </rPr>
      <t xml:space="preserve"> Colosius </t>
    </r>
    <r>
      <rPr>
        <sz val="12"/>
        <rFont val="Times New Roman"/>
        <family val="1"/>
      </rPr>
      <t xml:space="preserve">spp., </t>
    </r>
    <r>
      <rPr>
        <i/>
        <sz val="12"/>
        <rFont val="Times New Roman"/>
        <family val="1"/>
      </rPr>
      <t xml:space="preserve">Laevicaulis </t>
    </r>
    <r>
      <rPr>
        <sz val="12"/>
        <rFont val="Times New Roman"/>
        <family val="1"/>
      </rPr>
      <t xml:space="preserve">spp., </t>
    </r>
    <r>
      <rPr>
        <i/>
        <sz val="12"/>
        <rFont val="Times New Roman"/>
        <family val="1"/>
      </rPr>
      <t>Sarasinula</t>
    </r>
    <r>
      <rPr>
        <sz val="12"/>
        <rFont val="Times New Roman"/>
        <family val="1"/>
      </rPr>
      <t xml:space="preserve"> spp., </t>
    </r>
    <r>
      <rPr>
        <i/>
        <sz val="12"/>
        <rFont val="Times New Roman"/>
        <family val="1"/>
      </rPr>
      <t>Semperula</t>
    </r>
    <r>
      <rPr>
        <sz val="12"/>
        <rFont val="Times New Roman"/>
        <family val="1"/>
      </rPr>
      <t xml:space="preserve"> spp., and </t>
    </r>
    <r>
      <rPr>
        <i/>
        <sz val="12"/>
        <rFont val="Times New Roman"/>
        <family val="1"/>
      </rPr>
      <t xml:space="preserve">Veronicella </t>
    </r>
    <r>
      <rPr>
        <sz val="12"/>
        <rFont val="Times New Roman"/>
        <family val="1"/>
      </rPr>
      <t>spp.)</t>
    </r>
  </si>
  <si>
    <r>
      <t xml:space="preserve">Candidatus </t>
    </r>
    <r>
      <rPr>
        <sz val="12"/>
        <rFont val="Times New Roman"/>
        <family val="1"/>
      </rPr>
      <t>Phytoplasma australiense 16SrXII-B</t>
    </r>
  </si>
  <si>
    <r>
      <t xml:space="preserve">Candidatus </t>
    </r>
    <r>
      <rPr>
        <sz val="12"/>
        <rFont val="Times New Roman"/>
        <family val="1"/>
      </rPr>
      <t>Phytoplasma pini 16SrXXI-A</t>
    </r>
  </si>
  <si>
    <r>
      <rPr>
        <i/>
        <sz val="12"/>
        <rFont val="Times New Roman"/>
        <family val="1"/>
      </rPr>
      <t>Candidatus</t>
    </r>
    <r>
      <rPr>
        <sz val="12"/>
        <rFont val="Times New Roman"/>
        <family val="1"/>
      </rPr>
      <t xml:space="preserve"> Phytoplasma vitis 16SrV-C</t>
    </r>
  </si>
  <si>
    <r>
      <t xml:space="preserve">Monacha </t>
    </r>
    <r>
      <rPr>
        <sz val="12"/>
        <rFont val="Times New Roman"/>
        <family val="1"/>
      </rPr>
      <t>spp.  (</t>
    </r>
    <r>
      <rPr>
        <i/>
        <sz val="12"/>
        <rFont val="Times New Roman"/>
        <family val="1"/>
      </rPr>
      <t>M. cantiana</t>
    </r>
    <r>
      <rPr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M. syriaca</t>
    </r>
    <r>
      <rPr>
        <sz val="12"/>
        <rFont val="Times New Roman"/>
        <family val="1"/>
      </rPr>
      <t>)</t>
    </r>
  </si>
  <si>
    <r>
      <t xml:space="preserve">Candidatus </t>
    </r>
    <r>
      <rPr>
        <sz val="12"/>
        <rFont val="Times New Roman"/>
        <family val="1"/>
      </rPr>
      <t>Phytoplasma mali 16SrX-A</t>
    </r>
  </si>
  <si>
    <r>
      <t xml:space="preserve">Xanthomonas oryzae </t>
    </r>
    <r>
      <rPr>
        <sz val="12"/>
        <rFont val="Times New Roman"/>
        <family val="1"/>
      </rPr>
      <t>pv.</t>
    </r>
    <r>
      <rPr>
        <i/>
        <sz val="12"/>
        <rFont val="Times New Roman"/>
        <family val="1"/>
      </rPr>
      <t xml:space="preserve"> oryzae , X. oryzae </t>
    </r>
    <r>
      <rPr>
        <sz val="12"/>
        <rFont val="Times New Roman"/>
        <family val="1"/>
      </rPr>
      <t xml:space="preserve">pv. </t>
    </r>
    <r>
      <rPr>
        <i/>
        <sz val="12"/>
        <rFont val="Times New Roman"/>
        <family val="1"/>
      </rPr>
      <t xml:space="preserve">oryzicola </t>
    </r>
  </si>
  <si>
    <t xml:space="preserve"> </t>
  </si>
  <si>
    <t>Analytic Hierarchy Process (AHP) Prioritized Pest List                                                                                                                                                       FY 2016</t>
  </si>
  <si>
    <t xml:space="preserve">The Analytic Hierarchy Process (AHP) Prioritized Pest List for 2016 is a ranked list of pests that are expected to cause damage to agricultural and/or natural resources if introduced into the United States.  The prioritized pest list includes arthropods, mollusks, pathogens, nematodes, and weeds.  </t>
  </si>
  <si>
    <r>
      <rPr>
        <b/>
        <sz val="12"/>
        <rFont val="Century Schoolbook"/>
        <family val="1"/>
      </rPr>
      <t>Economics:</t>
    </r>
    <r>
      <rPr>
        <i/>
        <sz val="12"/>
        <rFont val="Century Schoolbook"/>
        <family val="1"/>
      </rPr>
      <t xml:space="preserve"> Lottie Erikson, Lynn Garrett, Alison Neeley, and Trang Vo;
</t>
    </r>
    <r>
      <rPr>
        <b/>
        <sz val="12"/>
        <rFont val="Century Schoolbook"/>
        <family val="1"/>
      </rPr>
      <t>Biology:</t>
    </r>
    <r>
      <rPr>
        <i/>
        <sz val="12"/>
        <rFont val="Century Schoolbook"/>
        <family val="1"/>
      </rPr>
      <t xml:space="preserve"> Gary Cave, Carol Hicks, Lisa Jackson, Talitha Molet, and Melinda Sullivan</t>
    </r>
    <r>
      <rPr>
        <b/>
        <sz val="10"/>
        <rFont val="Century Schoolbook"/>
        <family val="1"/>
      </rPr>
      <t/>
    </r>
  </si>
  <si>
    <t>Lisa Jackson, Daniel Mackesy, Talitha Molet, and Melinda Sullivan</t>
  </si>
  <si>
    <t>Hymenoscyphus fraxineus</t>
  </si>
  <si>
    <t>Pseudocercospora pini-densiflorae</t>
  </si>
  <si>
    <t>Beech Bledding Canker</t>
  </si>
  <si>
    <t>Bois Noir, Stolbur</t>
  </si>
  <si>
    <t>N/A</t>
  </si>
  <si>
    <r>
      <rPr>
        <i/>
        <sz val="11"/>
        <color rgb="FFFF0000"/>
        <rFont val="Century Schoolbook"/>
        <family val="1"/>
      </rPr>
      <t xml:space="preserve">Candidatus </t>
    </r>
    <r>
      <rPr>
        <sz val="11"/>
        <color rgb="FFFF0000"/>
        <rFont val="Century Schoolbook"/>
        <family val="1"/>
      </rPr>
      <t>Phytoplasma solani 16SrXII-A*</t>
    </r>
  </si>
  <si>
    <t>*Note: as the AHP model is currently under revision, these two new pests have not been run through the model. Therefore, they do not have a rank at this time. The pests have passed both the Pre- and Post-assessment questionnaires. Once the model revisions have been completed, these pests will be run through the model.</t>
  </si>
  <si>
    <t>Phytophthora kernoviae*</t>
  </si>
  <si>
    <t xml:space="preserve">Hymenoscyphus fraxineus </t>
  </si>
  <si>
    <r>
      <t xml:space="preserve">Candidatus </t>
    </r>
    <r>
      <rPr>
        <sz val="12"/>
        <rFont val="Times New Roman"/>
        <family val="1"/>
      </rPr>
      <t>Phytoplasma solani 16SrXII-A</t>
    </r>
  </si>
  <si>
    <t>Bois noir, stolbur</t>
  </si>
  <si>
    <t>Phytophthora kernoviae</t>
  </si>
  <si>
    <r>
      <t xml:space="preserve">Subject matter experts in biology and economics evaluated each pest against a weighted set of criteria addressing </t>
    </r>
    <r>
      <rPr>
        <i/>
        <sz val="12"/>
        <rFont val="Century Schoolbook"/>
        <family val="1"/>
      </rPr>
      <t xml:space="preserve">environmental  impact </t>
    </r>
    <r>
      <rPr>
        <sz val="12"/>
        <rFont val="Century Schoolbook"/>
        <family val="1"/>
      </rPr>
      <t xml:space="preserve">and </t>
    </r>
    <r>
      <rPr>
        <i/>
        <sz val="12"/>
        <rFont val="Century Schoolbook"/>
        <family val="1"/>
      </rPr>
      <t>economic impact.</t>
    </r>
    <r>
      <rPr>
        <sz val="12"/>
        <rFont val="Century Schoolbook"/>
        <family val="1"/>
      </rPr>
      <t xml:space="preserve">  By combining the extent to which a pest fulfilled the set of criteria (determined by subject matter experts) with the criteria weights (determined by decision makers representing the CAPS community), each pest received a score.  The result is the prioritized pest list shown on the worksheets </t>
    </r>
    <r>
      <rPr>
        <i/>
        <sz val="12"/>
        <rFont val="Century Schoolbook"/>
        <family val="1"/>
      </rPr>
      <t xml:space="preserve">AHP PPL Rank by Taxon </t>
    </r>
    <r>
      <rPr>
        <sz val="12"/>
        <rFont val="Century Schoolbook"/>
        <family val="1"/>
      </rPr>
      <t>and</t>
    </r>
    <r>
      <rPr>
        <i/>
        <sz val="12"/>
        <rFont val="Century Schoolbook"/>
        <family val="1"/>
      </rPr>
      <t xml:space="preserve"> AHP PPL by Rank</t>
    </r>
    <r>
      <rPr>
        <sz val="12"/>
        <rFont val="Century Schoolbook"/>
        <family val="1"/>
      </rPr>
      <t xml:space="preserve">.  A new list is delivered every two years.   
The list for 2016 is the same list delivered in 2015 with four changes: the addition  of </t>
    </r>
    <r>
      <rPr>
        <i/>
        <sz val="12"/>
        <rFont val="Century Schoolbook"/>
        <family val="1"/>
      </rPr>
      <t xml:space="preserve">Candidatus </t>
    </r>
    <r>
      <rPr>
        <sz val="12"/>
        <rFont val="Century Schoolbook"/>
        <family val="1"/>
      </rPr>
      <t xml:space="preserve">Phytoplasma solani and </t>
    </r>
    <r>
      <rPr>
        <i/>
        <sz val="12"/>
        <rFont val="Century Schoolbook"/>
        <family val="1"/>
      </rPr>
      <t xml:space="preserve">Phytophthora kernoviae </t>
    </r>
    <r>
      <rPr>
        <sz val="12"/>
        <rFont val="Century Schoolbook"/>
        <family val="1"/>
      </rPr>
      <t>and two scientific name changes (</t>
    </r>
    <r>
      <rPr>
        <i/>
        <sz val="12"/>
        <rFont val="Century Schoolbook"/>
        <family val="1"/>
      </rPr>
      <t xml:space="preserve">Mycospharella gibsonii </t>
    </r>
    <r>
      <rPr>
        <sz val="12"/>
        <rFont val="Century Schoolbook"/>
        <family val="1"/>
      </rPr>
      <t xml:space="preserve">changed to </t>
    </r>
    <r>
      <rPr>
        <i/>
        <sz val="12"/>
        <rFont val="Century Schoolbook"/>
        <family val="1"/>
      </rPr>
      <t>Pseudocercospora pini-densiflorae</t>
    </r>
    <r>
      <rPr>
        <sz val="12"/>
        <rFont val="Century Schoolbook"/>
        <family val="1"/>
      </rPr>
      <t xml:space="preserve"> and </t>
    </r>
    <r>
      <rPr>
        <i/>
        <sz val="12"/>
        <rFont val="Century Schoolbook"/>
        <family val="1"/>
      </rPr>
      <t>Hymenoscyphus pseudoalbidus</t>
    </r>
    <r>
      <rPr>
        <sz val="12"/>
        <rFont val="Century Schoolbook"/>
        <family val="1"/>
      </rPr>
      <t xml:space="preserve"> (</t>
    </r>
    <r>
      <rPr>
        <i/>
        <sz val="12"/>
        <rFont val="Century Schoolbook"/>
        <family val="1"/>
      </rPr>
      <t>Chalara fraxinea</t>
    </r>
    <r>
      <rPr>
        <sz val="12"/>
        <rFont val="Century Schoolbook"/>
        <family val="1"/>
      </rPr>
      <t xml:space="preserve">) changed to </t>
    </r>
    <r>
      <rPr>
        <i/>
        <sz val="12"/>
        <rFont val="Century Schoolbook"/>
        <family val="1"/>
      </rPr>
      <t>Hymenoscyphus fraxineus</t>
    </r>
    <r>
      <rPr>
        <sz val="12"/>
        <rFont val="Century Schoolbook"/>
        <family val="1"/>
      </rPr>
      <t>)</t>
    </r>
    <r>
      <rPr>
        <i/>
        <sz val="12"/>
        <rFont val="Century Schoolbook"/>
        <family val="1"/>
      </rPr>
      <t>.</t>
    </r>
    <r>
      <rPr>
        <sz val="12"/>
        <rFont val="Century Schoolbook"/>
        <family val="1"/>
      </rPr>
      <t xml:space="preserve"> Note: as the AHP model is currently under revision, the two new pests have not been run through the model. Therefore, they do not have a rank at this time. The pests have passed both the Pre- and Post-assessment questionnaires. Once the model revisions have been completed, these pests will be run through the model.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</si>
</sst>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8"/>
      <name val="Arial"/>
      <family val="2"/>
    </font>
    <font>
      <b/>
      <sz val="10"/>
      <name val="Century Schoolbook"/>
      <family val="1"/>
    </font>
    <font>
      <i/>
      <sz val="10"/>
      <name val="Century Schoolbook"/>
      <family val="1"/>
    </font>
    <font>
      <b/>
      <sz val="12"/>
      <name val="Century Schoolbook"/>
      <family val="1"/>
    </font>
    <font>
      <sz val="12"/>
      <name val="Century Schoolbook"/>
      <family val="1"/>
    </font>
    <font>
      <i/>
      <sz val="12"/>
      <name val="Century Schoolbook"/>
      <family val="1"/>
    </font>
    <font>
      <sz val="10"/>
      <name val="Arial"/>
      <family val="2"/>
    </font>
    <font>
      <b/>
      <sz val="11"/>
      <name val="Century Schoolbook"/>
      <family val="1"/>
    </font>
    <font>
      <i/>
      <sz val="11"/>
      <name val="Century Schoolbook"/>
      <family val="1"/>
    </font>
    <font>
      <sz val="11"/>
      <name val="Century Schoolbook"/>
      <family val="1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.5"/>
      <name val="Century Schoolbook"/>
      <family val="1"/>
    </font>
    <font>
      <sz val="10.5"/>
      <name val="Century Schoolbook"/>
      <family val="1"/>
    </font>
    <font>
      <i/>
      <sz val="10.5"/>
      <name val="Century Schoolbook"/>
      <family val="1"/>
    </font>
    <font>
      <sz val="11"/>
      <color theme="1"/>
      <name val="Century Schoolbook"/>
      <family val="1"/>
    </font>
    <font>
      <i/>
      <sz val="11"/>
      <color theme="1"/>
      <name val="Century Schoolbook"/>
      <family val="1"/>
    </font>
    <font>
      <b/>
      <sz val="11"/>
      <color theme="1"/>
      <name val="Century Schoolbook"/>
      <family val="1"/>
    </font>
    <font>
      <b/>
      <sz val="14"/>
      <name val="Times New Roman"/>
      <family val="1"/>
    </font>
    <font>
      <sz val="11"/>
      <color rgb="FFFF0000"/>
      <name val="Century Schoolbook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2"/>
      <name val="Century Schoolbook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1"/>
      <color rgb="FFFF0000"/>
      <name val="Century Schoolbook"/>
      <family val="1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0" fontId="2" fillId="0" borderId="0"/>
    <xf numFmtId="0" fontId="10" fillId="0" borderId="0"/>
    <xf numFmtId="0" fontId="27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4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4" xfId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0" fillId="0" borderId="0" xfId="1"/>
    <xf numFmtId="0" fontId="15" fillId="0" borderId="0" xfId="1" applyFont="1"/>
    <xf numFmtId="0" fontId="13" fillId="0" borderId="0" xfId="1" applyFont="1"/>
    <xf numFmtId="0" fontId="13" fillId="0" borderId="0" xfId="1" applyFont="1" applyFill="1" applyBorder="1" applyAlignment="1">
      <alignment horizontal="left" shrinkToFit="1"/>
    </xf>
    <xf numFmtId="0" fontId="13" fillId="0" borderId="0" xfId="1" applyFont="1" applyFill="1" applyBorder="1" applyAlignment="1">
      <alignment vertical="top"/>
    </xf>
    <xf numFmtId="0" fontId="13" fillId="0" borderId="0" xfId="1" applyFont="1" applyBorder="1"/>
    <xf numFmtId="0" fontId="13" fillId="0" borderId="0" xfId="1" applyNumberFormat="1" applyFont="1" applyFill="1" applyBorder="1" applyAlignment="1">
      <alignment horizontal="left" shrinkToFit="1"/>
    </xf>
    <xf numFmtId="0" fontId="14" fillId="0" borderId="0" xfId="1" applyFont="1" applyBorder="1"/>
    <xf numFmtId="0" fontId="13" fillId="0" borderId="0" xfId="1" applyFont="1" applyAlignment="1">
      <alignment wrapText="1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0" fontId="13" fillId="0" borderId="0" xfId="1" applyFont="1" applyBorder="1" applyAlignment="1">
      <alignment horizontal="center" vertical="top"/>
    </xf>
    <xf numFmtId="0" fontId="13" fillId="0" borderId="0" xfId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right" vertical="top"/>
    </xf>
    <xf numFmtId="0" fontId="19" fillId="0" borderId="0" xfId="1" applyFont="1"/>
    <xf numFmtId="0" fontId="19" fillId="0" borderId="0" xfId="1" applyFont="1" applyAlignment="1">
      <alignment horizontal="right" vertical="top"/>
    </xf>
    <xf numFmtId="0" fontId="13" fillId="0" borderId="0" xfId="1" applyFont="1" applyBorder="1" applyAlignment="1">
      <alignment horizontal="right" vertical="top"/>
    </xf>
    <xf numFmtId="0" fontId="11" fillId="0" borderId="0" xfId="1" applyFont="1" applyBorder="1" applyAlignment="1">
      <alignment horizontal="right" vertical="top"/>
    </xf>
    <xf numFmtId="0" fontId="11" fillId="0" borderId="0" xfId="1" applyFont="1" applyFill="1" applyBorder="1" applyAlignment="1"/>
    <xf numFmtId="0" fontId="16" fillId="2" borderId="15" xfId="1" applyNumberFormat="1" applyFont="1" applyFill="1" applyBorder="1" applyAlignment="1">
      <alignment horizontal="center" vertical="center"/>
    </xf>
    <xf numFmtId="0" fontId="16" fillId="2" borderId="1" xfId="1" applyFont="1" applyFill="1" applyBorder="1"/>
    <xf numFmtId="0" fontId="15" fillId="2" borderId="1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wrapText="1"/>
    </xf>
    <xf numFmtId="0" fontId="10" fillId="0" borderId="0" xfId="1" applyAlignment="1">
      <alignment horizontal="center"/>
    </xf>
    <xf numFmtId="0" fontId="15" fillId="0" borderId="9" xfId="1" applyFont="1" applyBorder="1" applyAlignment="1">
      <alignment horizontal="center" textRotation="90"/>
    </xf>
    <xf numFmtId="0" fontId="15" fillId="0" borderId="10" xfId="1" applyFont="1" applyBorder="1" applyAlignment="1">
      <alignment horizontal="center" textRotation="90"/>
    </xf>
    <xf numFmtId="0" fontId="17" fillId="0" borderId="2" xfId="1" applyFont="1" applyBorder="1" applyAlignment="1">
      <alignment horizontal="center" textRotation="90"/>
    </xf>
    <xf numFmtId="0" fontId="15" fillId="0" borderId="8" xfId="1" applyFont="1" applyBorder="1" applyAlignment="1">
      <alignment horizontal="center" textRotation="90"/>
    </xf>
    <xf numFmtId="0" fontId="15" fillId="0" borderId="2" xfId="1" applyFont="1" applyBorder="1" applyAlignment="1">
      <alignment horizontal="center" textRotation="90"/>
    </xf>
    <xf numFmtId="0" fontId="15" fillId="0" borderId="11" xfId="1" applyFont="1" applyBorder="1" applyAlignment="1">
      <alignment horizontal="center" textRotation="90"/>
    </xf>
    <xf numFmtId="0" fontId="15" fillId="0" borderId="3" xfId="1" applyFont="1" applyBorder="1" applyAlignment="1">
      <alignment horizontal="center" textRotation="90"/>
    </xf>
    <xf numFmtId="0" fontId="16" fillId="0" borderId="8" xfId="1" applyFont="1" applyBorder="1" applyAlignment="1">
      <alignment horizontal="center" textRotation="90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center"/>
    </xf>
    <xf numFmtId="0" fontId="13" fillId="0" borderId="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 shrinkToFit="1"/>
    </xf>
    <xf numFmtId="0" fontId="13" fillId="0" borderId="4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3" xfId="1" applyFont="1" applyFill="1" applyBorder="1" applyAlignment="1">
      <alignment horizontal="left" vertical="center" shrinkToFit="1"/>
    </xf>
    <xf numFmtId="0" fontId="13" fillId="0" borderId="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/>
    </xf>
    <xf numFmtId="0" fontId="11" fillId="5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 wrapText="1"/>
    </xf>
    <xf numFmtId="0" fontId="10" fillId="0" borderId="0" xfId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26" fillId="0" borderId="0" xfId="0" applyFont="1" applyBorder="1"/>
    <xf numFmtId="0" fontId="11" fillId="0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0" xfId="1" applyFill="1"/>
    <xf numFmtId="0" fontId="11" fillId="3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2" fillId="0" borderId="12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22" fillId="0" borderId="1" xfId="1" applyFont="1" applyBorder="1" applyAlignment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left" vertical="center" wrapText="1" shrinkToFit="1"/>
    </xf>
    <xf numFmtId="0" fontId="12" fillId="0" borderId="1" xfId="1" applyFont="1" applyBorder="1" applyAlignment="1">
      <alignment wrapText="1"/>
    </xf>
    <xf numFmtId="0" fontId="11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2" fillId="0" borderId="1" xfId="1" applyFont="1" applyBorder="1" applyAlignment="1">
      <alignment wrapText="1"/>
    </xf>
    <xf numFmtId="0" fontId="13" fillId="0" borderId="16" xfId="1" applyNumberFormat="1" applyFont="1" applyFill="1" applyBorder="1" applyAlignment="1">
      <alignment horizontal="left" vertical="center" wrapText="1" shrinkToFit="1"/>
    </xf>
    <xf numFmtId="0" fontId="11" fillId="0" borderId="8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wrapText="1"/>
    </xf>
    <xf numFmtId="0" fontId="15" fillId="2" borderId="8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0" fillId="0" borderId="0" xfId="1"/>
    <xf numFmtId="0" fontId="15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/>
    <xf numFmtId="0" fontId="15" fillId="2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1" fillId="6" borderId="1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13" fillId="0" borderId="18" xfId="1" applyFont="1" applyFill="1" applyBorder="1" applyAlignment="1">
      <alignment horizontal="left" vertical="center" wrapText="1" shrinkToFit="1"/>
    </xf>
    <xf numFmtId="0" fontId="13" fillId="0" borderId="16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wrapText="1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13" fillId="0" borderId="1" xfId="1" applyFont="1" applyBorder="1" applyAlignment="1"/>
    <xf numFmtId="0" fontId="13" fillId="0" borderId="16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wrapText="1"/>
    </xf>
    <xf numFmtId="0" fontId="13" fillId="0" borderId="16" xfId="1" applyFont="1" applyFill="1" applyBorder="1" applyAlignment="1">
      <alignment horizontal="left" vertical="center" wrapText="1" shrinkToFit="1"/>
    </xf>
    <xf numFmtId="0" fontId="12" fillId="0" borderId="1" xfId="1" applyFont="1" applyBorder="1" applyAlignment="1">
      <alignment wrapTex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17" xfId="1" applyFont="1" applyFill="1" applyBorder="1" applyAlignment="1">
      <alignment horizontal="left" vertical="center" wrapText="1" shrinkToFit="1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8" fillId="0" borderId="16" xfId="8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wrapText="1"/>
    </xf>
    <xf numFmtId="0" fontId="13" fillId="0" borderId="1" xfId="1" applyFont="1" applyFill="1" applyBorder="1" applyAlignment="1">
      <alignment wrapText="1"/>
    </xf>
    <xf numFmtId="0" fontId="12" fillId="0" borderId="8" xfId="1" applyFont="1" applyFill="1" applyBorder="1" applyAlignment="1">
      <alignment wrapText="1"/>
    </xf>
    <xf numFmtId="0" fontId="12" fillId="0" borderId="1" xfId="1" applyFont="1" applyBorder="1" applyAlignment="1"/>
    <xf numFmtId="0" fontId="12" fillId="0" borderId="0" xfId="1" applyFont="1" applyFill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right" vertical="top" wrapText="1"/>
    </xf>
    <xf numFmtId="0" fontId="12" fillId="0" borderId="1" xfId="1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/>
    </xf>
    <xf numFmtId="0" fontId="12" fillId="0" borderId="12" xfId="1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" xfId="1" applyFont="1" applyBorder="1" applyAlignment="1">
      <alignment vertical="center"/>
    </xf>
    <xf numFmtId="0" fontId="22" fillId="0" borderId="1" xfId="1" applyFont="1" applyBorder="1" applyAlignment="1">
      <alignment horizontal="left" vertical="center" wrapText="1"/>
    </xf>
    <xf numFmtId="0" fontId="12" fillId="0" borderId="8" xfId="1" applyFont="1" applyFill="1" applyBorder="1" applyAlignment="1">
      <alignment vertical="center" wrapText="1"/>
    </xf>
    <xf numFmtId="0" fontId="29" fillId="4" borderId="14" xfId="1" applyFont="1" applyFill="1" applyBorder="1" applyAlignment="1">
      <alignment horizontal="left" wrapText="1"/>
    </xf>
    <xf numFmtId="0" fontId="30" fillId="0" borderId="12" xfId="1" applyFont="1" applyBorder="1" applyAlignment="1">
      <alignment wrapText="1"/>
    </xf>
    <xf numFmtId="0" fontId="31" fillId="0" borderId="18" xfId="1" applyFont="1" applyFill="1" applyBorder="1" applyAlignment="1">
      <alignment horizontal="left" vertical="center" wrapText="1" shrinkToFit="1"/>
    </xf>
    <xf numFmtId="0" fontId="30" fillId="0" borderId="1" xfId="1" applyFont="1" applyBorder="1" applyAlignment="1">
      <alignment wrapText="1"/>
    </xf>
    <xf numFmtId="0" fontId="31" fillId="0" borderId="16" xfId="1" applyFont="1" applyFill="1" applyBorder="1" applyAlignment="1">
      <alignment horizontal="left" vertical="center" wrapText="1" shrinkToFit="1"/>
    </xf>
    <xf numFmtId="0" fontId="31" fillId="0" borderId="16" xfId="1" applyFont="1" applyFill="1" applyBorder="1" applyAlignment="1">
      <alignment horizontal="left" vertical="center" wrapText="1"/>
    </xf>
    <xf numFmtId="0" fontId="31" fillId="0" borderId="0" xfId="1" applyFont="1" applyFill="1" applyBorder="1" applyAlignment="1">
      <alignment horizontal="left" vertical="center" wrapText="1" shrinkToFit="1"/>
    </xf>
    <xf numFmtId="0" fontId="30" fillId="0" borderId="0" xfId="1" applyFont="1" applyBorder="1" applyAlignment="1">
      <alignment wrapText="1"/>
    </xf>
    <xf numFmtId="0" fontId="30" fillId="0" borderId="8" xfId="1" applyFont="1" applyBorder="1" applyAlignment="1">
      <alignment wrapText="1"/>
    </xf>
    <xf numFmtId="0" fontId="31" fillId="0" borderId="17" xfId="1" applyFont="1" applyFill="1" applyBorder="1" applyAlignment="1">
      <alignment horizontal="left" vertical="center" wrapText="1" shrinkToFit="1"/>
    </xf>
    <xf numFmtId="0" fontId="31" fillId="0" borderId="1" xfId="1" applyFont="1" applyFill="1" applyBorder="1" applyAlignment="1">
      <alignment horizontal="left" vertical="center" wrapText="1" shrinkToFit="1"/>
    </xf>
    <xf numFmtId="0" fontId="30" fillId="0" borderId="19" xfId="1" applyFont="1" applyBorder="1" applyAlignment="1">
      <alignment wrapText="1"/>
    </xf>
    <xf numFmtId="0" fontId="32" fillId="0" borderId="1" xfId="1" applyFont="1" applyBorder="1" applyAlignment="1">
      <alignment horizontal="left" wrapText="1"/>
    </xf>
    <xf numFmtId="0" fontId="31" fillId="0" borderId="0" xfId="0" applyFont="1" applyBorder="1" applyAlignment="1">
      <alignment horizontal="left" vertical="center" wrapText="1"/>
    </xf>
    <xf numFmtId="0" fontId="30" fillId="0" borderId="1" xfId="1" applyFont="1" applyFill="1" applyBorder="1" applyAlignment="1">
      <alignment wrapText="1"/>
    </xf>
    <xf numFmtId="0" fontId="30" fillId="0" borderId="1" xfId="1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1" fillId="0" borderId="1" xfId="1" applyFont="1" applyFill="1" applyBorder="1" applyAlignment="1">
      <alignment wrapText="1"/>
    </xf>
    <xf numFmtId="0" fontId="31" fillId="0" borderId="16" xfId="1" applyNumberFormat="1" applyFont="1" applyFill="1" applyBorder="1" applyAlignment="1">
      <alignment horizontal="left" vertical="center" wrapText="1" shrinkToFit="1"/>
    </xf>
    <xf numFmtId="0" fontId="30" fillId="0" borderId="8" xfId="1" applyFont="1" applyFill="1" applyBorder="1" applyAlignment="1">
      <alignment wrapText="1"/>
    </xf>
    <xf numFmtId="0" fontId="29" fillId="0" borderId="0" xfId="1" applyFont="1" applyAlignment="1">
      <alignment wrapText="1"/>
    </xf>
    <xf numFmtId="0" fontId="29" fillId="0" borderId="0" xfId="1" applyFont="1"/>
    <xf numFmtId="0" fontId="28" fillId="0" borderId="0" xfId="1" applyFont="1" applyFill="1" applyBorder="1" applyAlignment="1">
      <alignment wrapText="1"/>
    </xf>
    <xf numFmtId="0" fontId="28" fillId="0" borderId="0" xfId="1" applyFont="1" applyFill="1" applyBorder="1" applyAlignment="1"/>
    <xf numFmtId="0" fontId="8" fillId="0" borderId="0" xfId="1" applyFont="1" applyAlignment="1">
      <alignment wrapText="1"/>
    </xf>
    <xf numFmtId="0" fontId="8" fillId="0" borderId="0" xfId="1" applyFo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wrapText="1" shrinkToFit="1"/>
    </xf>
    <xf numFmtId="0" fontId="8" fillId="0" borderId="0" xfId="1" applyFont="1" applyFill="1" applyBorder="1" applyAlignment="1">
      <alignment shrinkToFit="1"/>
    </xf>
    <xf numFmtId="0" fontId="8" fillId="0" borderId="0" xfId="1" applyNumberFormat="1" applyFont="1" applyFill="1" applyBorder="1" applyAlignment="1">
      <alignment wrapText="1" shrinkToFit="1"/>
    </xf>
    <xf numFmtId="0" fontId="8" fillId="0" borderId="0" xfId="1" applyNumberFormat="1" applyFont="1" applyFill="1" applyBorder="1" applyAlignment="1">
      <alignment shrinkToFit="1"/>
    </xf>
    <xf numFmtId="0" fontId="8" fillId="0" borderId="0" xfId="1" applyFont="1" applyFill="1" applyBorder="1" applyAlignment="1">
      <alignment wrapText="1"/>
    </xf>
    <xf numFmtId="0" fontId="8" fillId="0" borderId="0" xfId="1" applyFont="1" applyFill="1" applyBorder="1" applyAlignment="1"/>
    <xf numFmtId="0" fontId="31" fillId="0" borderId="0" xfId="1" applyFont="1" applyAlignment="1">
      <alignment wrapText="1"/>
    </xf>
    <xf numFmtId="0" fontId="31" fillId="0" borderId="0" xfId="1" applyFont="1"/>
    <xf numFmtId="0" fontId="33" fillId="0" borderId="1" xfId="1" applyFont="1" applyBorder="1" applyAlignment="1">
      <alignment wrapText="1"/>
    </xf>
    <xf numFmtId="0" fontId="33" fillId="0" borderId="1" xfId="1" applyFont="1" applyBorder="1" applyAlignment="1">
      <alignment vertical="center" wrapText="1"/>
    </xf>
    <xf numFmtId="0" fontId="13" fillId="0" borderId="1" xfId="0" applyFont="1" applyBorder="1"/>
    <xf numFmtId="0" fontId="25" fillId="0" borderId="1" xfId="1" applyFont="1" applyBorder="1" applyAlignment="1"/>
    <xf numFmtId="0" fontId="25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left" wrapText="1"/>
    </xf>
    <xf numFmtId="0" fontId="16" fillId="2" borderId="0" xfId="1" applyFont="1" applyFill="1" applyBorder="1"/>
    <xf numFmtId="0" fontId="21" fillId="0" borderId="0" xfId="0" applyFont="1" applyAlignment="1">
      <alignment vertical="top" wrapText="1"/>
    </xf>
    <xf numFmtId="0" fontId="33" fillId="0" borderId="1" xfId="1" applyFont="1" applyBorder="1" applyAlignment="1">
      <alignment horizontal="left" wrapText="1"/>
    </xf>
    <xf numFmtId="0" fontId="25" fillId="0" borderId="1" xfId="1" applyFont="1" applyBorder="1" applyAlignment="1">
      <alignment vertical="center"/>
    </xf>
    <xf numFmtId="0" fontId="13" fillId="0" borderId="0" xfId="9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18" fillId="0" borderId="16" xfId="0" applyFont="1" applyBorder="1" applyAlignment="1">
      <alignment horizontal="left" vertical="center" wrapText="1" shrinkToFit="1"/>
    </xf>
    <xf numFmtId="0" fontId="18" fillId="0" borderId="7" xfId="0" applyFont="1" applyBorder="1" applyAlignment="1">
      <alignment horizontal="left" vertical="center" wrapText="1" shrinkToFit="1"/>
    </xf>
    <xf numFmtId="0" fontId="18" fillId="0" borderId="13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0">
    <cellStyle name="Hyperlink" xfId="9" builtinId="8"/>
    <cellStyle name="Normal" xfId="0" builtinId="0"/>
    <cellStyle name="Normal 2" xfId="1"/>
    <cellStyle name="Normal 3" xfId="3"/>
    <cellStyle name="Normal 4" xfId="2"/>
    <cellStyle name="Normal 4 2" xfId="7"/>
    <cellStyle name="Normal 5" xfId="4"/>
    <cellStyle name="Normal 5 2" xfId="8"/>
    <cellStyle name="Normal 6" xfId="6"/>
    <cellStyle name="Normal 7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ycobank.org/BioloMICS.aspx?Link=T&amp;TableKey=14682616000000067&amp;Rec=431006&amp;Fields=Al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ycobank.org/BioloMICS.aspx?Link=T&amp;TableKey=14682616000000067&amp;Rec=431006&amp;Fields=Al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ycobank.org/BioloMICS.aspx?Link=T&amp;TableKey=14682616000000067&amp;Rec=431006&amp;Fields=Al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1"/>
  </sheetPr>
  <dimension ref="A1:I27"/>
  <sheetViews>
    <sheetView tabSelected="1" zoomScaleNormal="100" workbookViewId="0">
      <selection sqref="A1:F1"/>
    </sheetView>
  </sheetViews>
  <sheetFormatPr defaultRowHeight="12.75" x14ac:dyDescent="0.2"/>
  <cols>
    <col min="1" max="1" width="17.7109375" customWidth="1"/>
    <col min="2" max="2" width="2.85546875" customWidth="1"/>
    <col min="3" max="3" width="20" customWidth="1"/>
    <col min="6" max="6" width="115.7109375" customWidth="1"/>
  </cols>
  <sheetData>
    <row r="1" spans="1:9" ht="52.5" customHeight="1" x14ac:dyDescent="0.2">
      <c r="A1" s="234" t="s">
        <v>271</v>
      </c>
      <c r="B1" s="234"/>
      <c r="C1" s="234"/>
      <c r="D1" s="234"/>
      <c r="E1" s="234"/>
      <c r="F1" s="234"/>
    </row>
    <row r="2" spans="1:9" ht="1.5" customHeight="1" x14ac:dyDescent="0.25">
      <c r="A2" s="3"/>
      <c r="B2" s="3"/>
      <c r="C2" s="4"/>
      <c r="D2" s="4"/>
      <c r="E2" s="4"/>
      <c r="F2" s="4"/>
    </row>
    <row r="3" spans="1:9" ht="54.75" customHeight="1" x14ac:dyDescent="0.2">
      <c r="A3" s="12" t="s">
        <v>2</v>
      </c>
      <c r="B3" s="5"/>
      <c r="C3" s="237" t="s">
        <v>272</v>
      </c>
      <c r="D3" s="237"/>
      <c r="E3" s="237"/>
      <c r="F3" s="237"/>
    </row>
    <row r="4" spans="1:9" ht="1.5" customHeight="1" x14ac:dyDescent="0.2">
      <c r="A4" s="5"/>
      <c r="B4" s="5"/>
      <c r="C4" s="8"/>
      <c r="D4" s="8"/>
      <c r="E4" s="8"/>
      <c r="F4" s="8"/>
    </row>
    <row r="5" spans="1:9" ht="1.5" customHeight="1" x14ac:dyDescent="0.2">
      <c r="A5" s="5"/>
      <c r="B5" s="5"/>
      <c r="C5" s="237"/>
      <c r="D5" s="237"/>
      <c r="E5" s="237"/>
      <c r="F5" s="237"/>
    </row>
    <row r="6" spans="1:9" ht="154.5" customHeight="1" x14ac:dyDescent="0.2">
      <c r="A6" s="6"/>
      <c r="B6" s="6"/>
      <c r="C6" s="237" t="s">
        <v>287</v>
      </c>
      <c r="D6" s="237"/>
      <c r="E6" s="237"/>
      <c r="F6" s="237"/>
    </row>
    <row r="7" spans="1:9" ht="8.25" customHeight="1" x14ac:dyDescent="0.2">
      <c r="A7" s="5"/>
      <c r="B7" s="5"/>
      <c r="C7" s="8"/>
      <c r="D7" s="8"/>
      <c r="E7" s="8"/>
      <c r="F7" s="8"/>
    </row>
    <row r="8" spans="1:9" ht="69" customHeight="1" x14ac:dyDescent="0.2">
      <c r="A8" s="12" t="s">
        <v>6</v>
      </c>
      <c r="B8" s="6"/>
      <c r="C8" s="236" t="s">
        <v>7</v>
      </c>
      <c r="D8" s="236"/>
      <c r="E8" s="236"/>
      <c r="F8" s="236"/>
      <c r="I8" t="s">
        <v>270</v>
      </c>
    </row>
    <row r="9" spans="1:9" ht="1.5" customHeight="1" x14ac:dyDescent="0.2">
      <c r="A9" s="12"/>
      <c r="B9" s="6"/>
      <c r="C9" s="9"/>
      <c r="D9" s="9"/>
      <c r="E9" s="9"/>
      <c r="F9" s="9"/>
    </row>
    <row r="10" spans="1:9" ht="30" customHeight="1" x14ac:dyDescent="0.2">
      <c r="A10" s="12" t="s">
        <v>114</v>
      </c>
      <c r="B10" s="5"/>
      <c r="C10" s="11" t="s">
        <v>3</v>
      </c>
      <c r="D10" s="233" t="s">
        <v>274</v>
      </c>
      <c r="E10" s="233"/>
      <c r="F10" s="233"/>
    </row>
    <row r="11" spans="1:9" ht="1.5" customHeight="1" x14ac:dyDescent="0.2">
      <c r="A11" s="5"/>
      <c r="B11" s="5"/>
      <c r="C11" s="6"/>
      <c r="D11" s="7"/>
      <c r="E11" s="7"/>
      <c r="F11" s="7"/>
    </row>
    <row r="12" spans="1:9" ht="1.5" customHeight="1" x14ac:dyDescent="0.2">
      <c r="A12" s="5"/>
      <c r="B12" s="5"/>
      <c r="C12" s="11"/>
      <c r="D12" s="10"/>
      <c r="E12" s="10"/>
      <c r="F12" s="10"/>
    </row>
    <row r="13" spans="1:9" ht="42" customHeight="1" x14ac:dyDescent="0.2">
      <c r="A13" s="6"/>
      <c r="B13" s="6"/>
      <c r="C13" s="11" t="s">
        <v>4</v>
      </c>
      <c r="D13" s="235" t="s">
        <v>273</v>
      </c>
      <c r="E13" s="235"/>
      <c r="F13" s="235"/>
      <c r="G13" s="2"/>
    </row>
    <row r="14" spans="1:9" ht="1.5" customHeight="1" x14ac:dyDescent="0.2">
      <c r="A14" s="6"/>
      <c r="B14" s="6"/>
      <c r="C14" s="6"/>
      <c r="D14" s="167"/>
      <c r="E14" s="167"/>
      <c r="F14" s="167"/>
      <c r="G14" s="2"/>
    </row>
    <row r="15" spans="1:9" ht="32.25" customHeight="1" x14ac:dyDescent="0.2">
      <c r="A15" s="160" t="s">
        <v>5</v>
      </c>
      <c r="B15" s="168"/>
      <c r="C15" s="233" t="s">
        <v>245</v>
      </c>
      <c r="D15" s="233"/>
      <c r="E15" s="233"/>
      <c r="F15" s="233"/>
    </row>
    <row r="16" spans="1:9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ht="18.75" customHeight="1" x14ac:dyDescent="0.2">
      <c r="A18" s="1"/>
      <c r="B18" s="1"/>
      <c r="C18" s="73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ht="15.75" customHeight="1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ht="15.75" customHeight="1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ht="30" customHeight="1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ht="15.75" customHeight="1" x14ac:dyDescent="0.2">
      <c r="A27" s="1"/>
      <c r="B27" s="1"/>
      <c r="C27" s="1"/>
      <c r="D27" s="1"/>
      <c r="E27" s="1"/>
      <c r="F27" s="1"/>
    </row>
  </sheetData>
  <mergeCells count="8">
    <mergeCell ref="C15:F15"/>
    <mergeCell ref="A1:F1"/>
    <mergeCell ref="D10:F10"/>
    <mergeCell ref="D13:F13"/>
    <mergeCell ref="C8:F8"/>
    <mergeCell ref="C3:F3"/>
    <mergeCell ref="C5:F5"/>
    <mergeCell ref="C6:F6"/>
  </mergeCells>
  <phoneticPr fontId="4" type="noConversion"/>
  <printOptions horizontalCentered="1"/>
  <pageMargins left="0.75" right="0.75" top="0.6" bottom="0.4" header="0.25" footer="0.25"/>
  <pageSetup scale="70" firstPageNumber="3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  <pageSetUpPr fitToPage="1"/>
  </sheetPr>
  <dimension ref="A1:H61"/>
  <sheetViews>
    <sheetView zoomScaleNormal="100" zoomScalePageLayoutView="60" workbookViewId="0">
      <selection activeCell="A2" sqref="A2"/>
    </sheetView>
  </sheetViews>
  <sheetFormatPr defaultRowHeight="18" customHeight="1" x14ac:dyDescent="0.2"/>
  <cols>
    <col min="1" max="1" width="17.5703125" style="16" customWidth="1"/>
    <col min="2" max="2" width="58.85546875" style="16" customWidth="1"/>
    <col min="3" max="3" width="47.85546875" style="16" bestFit="1" customWidth="1"/>
    <col min="4" max="4" width="11.5703125" style="16" bestFit="1" customWidth="1"/>
    <col min="5" max="5" width="16.5703125" style="16" bestFit="1" customWidth="1"/>
    <col min="6" max="6" width="23.85546875" style="16" bestFit="1" customWidth="1"/>
    <col min="7" max="7" width="20.7109375" style="16" bestFit="1" customWidth="1"/>
    <col min="8" max="8" width="22.42578125" style="16" bestFit="1" customWidth="1"/>
  </cols>
  <sheetData>
    <row r="1" spans="1:8" ht="18" customHeight="1" thickBot="1" x14ac:dyDescent="0.25">
      <c r="A1" s="69" t="s">
        <v>197</v>
      </c>
      <c r="B1" s="70" t="s">
        <v>0</v>
      </c>
      <c r="C1" s="119" t="s">
        <v>1</v>
      </c>
      <c r="D1" s="69" t="s">
        <v>38</v>
      </c>
      <c r="E1" s="69" t="s">
        <v>36</v>
      </c>
      <c r="F1" s="69" t="s">
        <v>37</v>
      </c>
      <c r="G1" s="70" t="s">
        <v>8</v>
      </c>
      <c r="H1" s="70" t="s">
        <v>9</v>
      </c>
    </row>
    <row r="2" spans="1:8" ht="21" customHeight="1" x14ac:dyDescent="0.2">
      <c r="A2" s="86">
        <v>1</v>
      </c>
      <c r="B2" s="80" t="s">
        <v>121</v>
      </c>
      <c r="C2" s="126" t="s">
        <v>78</v>
      </c>
      <c r="D2" s="87" t="s">
        <v>39</v>
      </c>
      <c r="E2" s="89" t="s">
        <v>40</v>
      </c>
      <c r="F2" s="89" t="s">
        <v>41</v>
      </c>
      <c r="G2" s="89" t="s">
        <v>10</v>
      </c>
      <c r="H2" s="89" t="s">
        <v>11</v>
      </c>
    </row>
    <row r="3" spans="1:8" ht="21" customHeight="1" x14ac:dyDescent="0.2">
      <c r="A3" s="86">
        <v>1</v>
      </c>
      <c r="B3" s="82" t="s">
        <v>137</v>
      </c>
      <c r="C3" s="150" t="s">
        <v>79</v>
      </c>
      <c r="D3" s="87" t="s">
        <v>39</v>
      </c>
      <c r="E3" s="89" t="s">
        <v>40</v>
      </c>
      <c r="F3" s="89" t="s">
        <v>41</v>
      </c>
      <c r="G3" s="89" t="s">
        <v>10</v>
      </c>
      <c r="H3" s="89" t="s">
        <v>12</v>
      </c>
    </row>
    <row r="4" spans="1:8" ht="21" customHeight="1" x14ac:dyDescent="0.2">
      <c r="A4" s="85">
        <v>2</v>
      </c>
      <c r="B4" s="82" t="s">
        <v>124</v>
      </c>
      <c r="C4" s="148" t="s">
        <v>111</v>
      </c>
      <c r="D4" s="89" t="s">
        <v>28</v>
      </c>
      <c r="E4" s="89" t="s">
        <v>42</v>
      </c>
      <c r="F4" s="89" t="s">
        <v>45</v>
      </c>
      <c r="G4" s="89" t="s">
        <v>44</v>
      </c>
      <c r="H4" s="89" t="s">
        <v>43</v>
      </c>
    </row>
    <row r="5" spans="1:8" ht="21" customHeight="1" x14ac:dyDescent="0.2">
      <c r="A5" s="85">
        <v>3</v>
      </c>
      <c r="B5" s="82" t="s">
        <v>129</v>
      </c>
      <c r="C5" s="150" t="s">
        <v>80</v>
      </c>
      <c r="D5" s="87" t="s">
        <v>39</v>
      </c>
      <c r="E5" s="88" t="s">
        <v>40</v>
      </c>
      <c r="F5" s="89" t="s">
        <v>41</v>
      </c>
      <c r="G5" s="88" t="s">
        <v>13</v>
      </c>
      <c r="H5" s="88" t="s">
        <v>14</v>
      </c>
    </row>
    <row r="6" spans="1:8" ht="21" customHeight="1" x14ac:dyDescent="0.2">
      <c r="A6" s="19">
        <v>4</v>
      </c>
      <c r="B6" s="81" t="s">
        <v>182</v>
      </c>
      <c r="C6" s="150" t="s">
        <v>191</v>
      </c>
      <c r="D6" s="87" t="s">
        <v>39</v>
      </c>
      <c r="E6" s="88" t="s">
        <v>40</v>
      </c>
      <c r="F6" s="89" t="s">
        <v>41</v>
      </c>
      <c r="G6" s="88" t="s">
        <v>81</v>
      </c>
      <c r="H6" s="88" t="s">
        <v>82</v>
      </c>
    </row>
    <row r="7" spans="1:8" ht="21" customHeight="1" x14ac:dyDescent="0.2">
      <c r="A7" s="85">
        <v>5</v>
      </c>
      <c r="B7" s="82" t="s">
        <v>142</v>
      </c>
      <c r="C7" s="148" t="s">
        <v>83</v>
      </c>
      <c r="D7" s="87" t="s">
        <v>39</v>
      </c>
      <c r="E7" s="89" t="s">
        <v>40</v>
      </c>
      <c r="F7" s="89" t="s">
        <v>41</v>
      </c>
      <c r="G7" s="88" t="s">
        <v>13</v>
      </c>
      <c r="H7" s="89" t="s">
        <v>15</v>
      </c>
    </row>
    <row r="8" spans="1:8" ht="21" customHeight="1" x14ac:dyDescent="0.2">
      <c r="A8" s="85">
        <v>6</v>
      </c>
      <c r="B8" s="82" t="s">
        <v>143</v>
      </c>
      <c r="C8" s="150" t="s">
        <v>84</v>
      </c>
      <c r="D8" s="87" t="s">
        <v>39</v>
      </c>
      <c r="E8" s="89" t="s">
        <v>40</v>
      </c>
      <c r="F8" s="89" t="s">
        <v>41</v>
      </c>
      <c r="G8" s="89" t="s">
        <v>10</v>
      </c>
      <c r="H8" s="89" t="s">
        <v>16</v>
      </c>
    </row>
    <row r="9" spans="1:8" ht="21" customHeight="1" x14ac:dyDescent="0.2">
      <c r="A9" s="111">
        <v>7</v>
      </c>
      <c r="B9" s="105" t="s">
        <v>239</v>
      </c>
      <c r="C9" s="150" t="s">
        <v>240</v>
      </c>
      <c r="D9" s="113" t="s">
        <v>39</v>
      </c>
      <c r="E9" s="117" t="s">
        <v>40</v>
      </c>
      <c r="F9" s="117" t="s">
        <v>41</v>
      </c>
      <c r="G9" s="117" t="s">
        <v>13</v>
      </c>
      <c r="H9" s="117" t="s">
        <v>17</v>
      </c>
    </row>
    <row r="10" spans="1:8" ht="21" customHeight="1" x14ac:dyDescent="0.2">
      <c r="A10" s="85">
        <v>8</v>
      </c>
      <c r="B10" s="82" t="s">
        <v>140</v>
      </c>
      <c r="C10" s="148" t="s">
        <v>85</v>
      </c>
      <c r="D10" s="87" t="s">
        <v>39</v>
      </c>
      <c r="E10" s="89" t="s">
        <v>40</v>
      </c>
      <c r="F10" s="89" t="s">
        <v>41</v>
      </c>
      <c r="G10" s="88" t="s">
        <v>13</v>
      </c>
      <c r="H10" s="88" t="s">
        <v>14</v>
      </c>
    </row>
    <row r="11" spans="1:8" ht="21" customHeight="1" x14ac:dyDescent="0.2">
      <c r="A11" s="85">
        <v>9</v>
      </c>
      <c r="B11" s="82" t="s">
        <v>134</v>
      </c>
      <c r="C11" s="148" t="s">
        <v>86</v>
      </c>
      <c r="D11" s="87" t="s">
        <v>39</v>
      </c>
      <c r="E11" s="89" t="s">
        <v>40</v>
      </c>
      <c r="F11" s="89" t="s">
        <v>41</v>
      </c>
      <c r="G11" s="89" t="s">
        <v>10</v>
      </c>
      <c r="H11" s="89" t="s">
        <v>18</v>
      </c>
    </row>
    <row r="12" spans="1:8" ht="21" customHeight="1" x14ac:dyDescent="0.2">
      <c r="A12" s="85">
        <v>10</v>
      </c>
      <c r="B12" s="82" t="s">
        <v>123</v>
      </c>
      <c r="C12" s="150" t="s">
        <v>87</v>
      </c>
      <c r="D12" s="87" t="s">
        <v>39</v>
      </c>
      <c r="E12" s="90" t="s">
        <v>40</v>
      </c>
      <c r="F12" s="89" t="s">
        <v>41</v>
      </c>
      <c r="G12" s="90" t="s">
        <v>19</v>
      </c>
      <c r="H12" s="90" t="s">
        <v>20</v>
      </c>
    </row>
    <row r="13" spans="1:8" ht="21" customHeight="1" x14ac:dyDescent="0.2">
      <c r="A13" s="85">
        <v>11</v>
      </c>
      <c r="B13" s="82" t="s">
        <v>145</v>
      </c>
      <c r="C13" s="150" t="s">
        <v>88</v>
      </c>
      <c r="D13" s="87" t="s">
        <v>39</v>
      </c>
      <c r="E13" s="88" t="s">
        <v>40</v>
      </c>
      <c r="F13" s="89" t="s">
        <v>41</v>
      </c>
      <c r="G13" s="88" t="s">
        <v>19</v>
      </c>
      <c r="H13" s="88" t="s">
        <v>21</v>
      </c>
    </row>
    <row r="14" spans="1:8" ht="21" customHeight="1" x14ac:dyDescent="0.2">
      <c r="A14" s="85">
        <v>12</v>
      </c>
      <c r="B14" s="82" t="s">
        <v>136</v>
      </c>
      <c r="C14" s="150" t="s">
        <v>188</v>
      </c>
      <c r="D14" s="87" t="s">
        <v>22</v>
      </c>
      <c r="E14" s="89" t="s">
        <v>46</v>
      </c>
      <c r="F14" s="89" t="s">
        <v>47</v>
      </c>
      <c r="G14" s="89" t="s">
        <v>48</v>
      </c>
      <c r="H14" s="89" t="s">
        <v>49</v>
      </c>
    </row>
    <row r="15" spans="1:8" ht="21" customHeight="1" x14ac:dyDescent="0.2">
      <c r="A15" s="85">
        <v>13</v>
      </c>
      <c r="B15" s="82" t="s">
        <v>232</v>
      </c>
      <c r="C15" s="150" t="s">
        <v>246</v>
      </c>
      <c r="D15" s="87" t="s">
        <v>50</v>
      </c>
      <c r="E15" s="88" t="s">
        <v>51</v>
      </c>
      <c r="F15" s="88" t="s">
        <v>52</v>
      </c>
      <c r="G15" s="88" t="s">
        <v>54</v>
      </c>
      <c r="H15" s="88" t="s">
        <v>53</v>
      </c>
    </row>
    <row r="16" spans="1:8" ht="21" customHeight="1" x14ac:dyDescent="0.2">
      <c r="A16" s="111">
        <v>14</v>
      </c>
      <c r="B16" s="105" t="s">
        <v>241</v>
      </c>
      <c r="C16" s="150" t="s">
        <v>242</v>
      </c>
      <c r="D16" s="113" t="s">
        <v>39</v>
      </c>
      <c r="E16" s="114" t="s">
        <v>23</v>
      </c>
      <c r="F16" s="114" t="s">
        <v>55</v>
      </c>
      <c r="G16" s="114" t="s">
        <v>56</v>
      </c>
      <c r="H16" s="114" t="s">
        <v>243</v>
      </c>
    </row>
    <row r="17" spans="1:8" ht="21" customHeight="1" x14ac:dyDescent="0.2">
      <c r="A17" s="85">
        <v>15</v>
      </c>
      <c r="B17" s="82" t="s">
        <v>130</v>
      </c>
      <c r="C17" s="150" t="s">
        <v>185</v>
      </c>
      <c r="D17" s="87" t="s">
        <v>39</v>
      </c>
      <c r="E17" s="89" t="s">
        <v>40</v>
      </c>
      <c r="F17" s="89" t="s">
        <v>41</v>
      </c>
      <c r="G17" s="89" t="s">
        <v>13</v>
      </c>
      <c r="H17" s="89" t="s">
        <v>24</v>
      </c>
    </row>
    <row r="18" spans="1:8" ht="21" customHeight="1" x14ac:dyDescent="0.2">
      <c r="A18" s="19">
        <v>16</v>
      </c>
      <c r="B18" s="83" t="s">
        <v>179</v>
      </c>
      <c r="C18" s="84" t="s">
        <v>196</v>
      </c>
      <c r="D18" s="87" t="s">
        <v>39</v>
      </c>
      <c r="E18" s="89" t="s">
        <v>40</v>
      </c>
      <c r="F18" s="89" t="s">
        <v>41</v>
      </c>
      <c r="G18" s="89" t="s">
        <v>10</v>
      </c>
      <c r="H18" s="89" t="s">
        <v>29</v>
      </c>
    </row>
    <row r="19" spans="1:8" ht="21" customHeight="1" x14ac:dyDescent="0.2">
      <c r="A19" s="85">
        <v>17</v>
      </c>
      <c r="B19" s="82" t="s">
        <v>127</v>
      </c>
      <c r="C19" s="150" t="s">
        <v>112</v>
      </c>
      <c r="D19" s="87" t="s">
        <v>39</v>
      </c>
      <c r="E19" s="89" t="s">
        <v>25</v>
      </c>
      <c r="F19" s="89" t="s">
        <v>57</v>
      </c>
      <c r="G19" s="89" t="s">
        <v>58</v>
      </c>
      <c r="H19" s="89" t="s">
        <v>26</v>
      </c>
    </row>
    <row r="20" spans="1:8" ht="21" customHeight="1" x14ac:dyDescent="0.2">
      <c r="A20" s="85">
        <v>18</v>
      </c>
      <c r="B20" s="82" t="s">
        <v>122</v>
      </c>
      <c r="C20" s="150" t="s">
        <v>89</v>
      </c>
      <c r="D20" s="87" t="s">
        <v>39</v>
      </c>
      <c r="E20" s="90" t="s">
        <v>40</v>
      </c>
      <c r="F20" s="89" t="s">
        <v>41</v>
      </c>
      <c r="G20" s="90" t="s">
        <v>19</v>
      </c>
      <c r="H20" s="90" t="s">
        <v>20</v>
      </c>
    </row>
    <row r="21" spans="1:8" ht="21" customHeight="1" x14ac:dyDescent="0.2">
      <c r="A21" s="85">
        <v>19</v>
      </c>
      <c r="B21" s="82" t="s">
        <v>238</v>
      </c>
      <c r="C21" s="150" t="s">
        <v>90</v>
      </c>
      <c r="D21" s="87" t="s">
        <v>39</v>
      </c>
      <c r="E21" s="89" t="s">
        <v>40</v>
      </c>
      <c r="F21" s="89" t="s">
        <v>41</v>
      </c>
      <c r="G21" s="89" t="s">
        <v>13</v>
      </c>
      <c r="H21" s="89" t="s">
        <v>27</v>
      </c>
    </row>
    <row r="22" spans="1:8" ht="21" customHeight="1" x14ac:dyDescent="0.2">
      <c r="A22" s="85">
        <v>20</v>
      </c>
      <c r="B22" s="138" t="s">
        <v>210</v>
      </c>
      <c r="C22" s="150" t="s">
        <v>211</v>
      </c>
      <c r="D22" s="87" t="s">
        <v>39</v>
      </c>
      <c r="E22" s="89" t="s">
        <v>40</v>
      </c>
      <c r="F22" s="89" t="s">
        <v>41</v>
      </c>
      <c r="G22" s="89" t="s">
        <v>13</v>
      </c>
      <c r="H22" s="89" t="s">
        <v>235</v>
      </c>
    </row>
    <row r="23" spans="1:8" ht="45" customHeight="1" x14ac:dyDescent="0.2">
      <c r="A23" s="85">
        <v>21</v>
      </c>
      <c r="B23" s="151" t="s">
        <v>258</v>
      </c>
      <c r="C23" s="150" t="s">
        <v>228</v>
      </c>
      <c r="D23" s="87" t="s">
        <v>39</v>
      </c>
      <c r="E23" s="88" t="s">
        <v>23</v>
      </c>
      <c r="F23" s="88" t="s">
        <v>55</v>
      </c>
      <c r="G23" s="88" t="s">
        <v>56</v>
      </c>
      <c r="H23" s="90" t="s">
        <v>192</v>
      </c>
    </row>
    <row r="24" spans="1:8" ht="21" customHeight="1" x14ac:dyDescent="0.2">
      <c r="A24" s="85">
        <v>22</v>
      </c>
      <c r="B24" s="151" t="s">
        <v>125</v>
      </c>
      <c r="C24" s="150" t="s">
        <v>91</v>
      </c>
      <c r="D24" s="87" t="s">
        <v>39</v>
      </c>
      <c r="E24" s="89" t="s">
        <v>40</v>
      </c>
      <c r="F24" s="89" t="s">
        <v>41</v>
      </c>
      <c r="G24" s="89" t="s">
        <v>13</v>
      </c>
      <c r="H24" s="89" t="s">
        <v>17</v>
      </c>
    </row>
    <row r="25" spans="1:8" ht="21" customHeight="1" x14ac:dyDescent="0.2">
      <c r="A25" s="85">
        <v>23</v>
      </c>
      <c r="B25" s="151" t="s">
        <v>139</v>
      </c>
      <c r="C25" s="150" t="s">
        <v>92</v>
      </c>
      <c r="D25" s="87" t="s">
        <v>39</v>
      </c>
      <c r="E25" s="88" t="s">
        <v>40</v>
      </c>
      <c r="F25" s="89" t="s">
        <v>41</v>
      </c>
      <c r="G25" s="88" t="s">
        <v>13</v>
      </c>
      <c r="H25" s="88" t="s">
        <v>14</v>
      </c>
    </row>
    <row r="26" spans="1:8" ht="21" customHeight="1" x14ac:dyDescent="0.2">
      <c r="A26" s="85">
        <v>24</v>
      </c>
      <c r="B26" s="138" t="s">
        <v>212</v>
      </c>
      <c r="C26" s="150" t="s">
        <v>213</v>
      </c>
      <c r="D26" s="87" t="s">
        <v>39</v>
      </c>
      <c r="E26" s="89" t="s">
        <v>40</v>
      </c>
      <c r="F26" s="89" t="s">
        <v>41</v>
      </c>
      <c r="G26" s="89" t="s">
        <v>13</v>
      </c>
      <c r="H26" s="89" t="s">
        <v>27</v>
      </c>
    </row>
    <row r="27" spans="1:8" ht="21" customHeight="1" x14ac:dyDescent="0.2">
      <c r="A27" s="85">
        <v>25</v>
      </c>
      <c r="B27" s="230" t="s">
        <v>275</v>
      </c>
      <c r="C27" s="152" t="s">
        <v>107</v>
      </c>
      <c r="D27" s="87" t="s">
        <v>28</v>
      </c>
      <c r="E27" s="90" t="s">
        <v>59</v>
      </c>
      <c r="F27" s="232" t="s">
        <v>204</v>
      </c>
      <c r="G27" s="90" t="s">
        <v>205</v>
      </c>
      <c r="H27" s="90" t="s">
        <v>236</v>
      </c>
    </row>
    <row r="28" spans="1:8" ht="21" customHeight="1" x14ac:dyDescent="0.2">
      <c r="A28" s="85">
        <v>26</v>
      </c>
      <c r="B28" s="151" t="s">
        <v>132</v>
      </c>
      <c r="C28" s="150" t="s">
        <v>93</v>
      </c>
      <c r="D28" s="87" t="s">
        <v>39</v>
      </c>
      <c r="E28" s="89" t="s">
        <v>40</v>
      </c>
      <c r="F28" s="89" t="s">
        <v>41</v>
      </c>
      <c r="G28" s="89" t="s">
        <v>10</v>
      </c>
      <c r="H28" s="89" t="s">
        <v>29</v>
      </c>
    </row>
    <row r="29" spans="1:8" ht="21" customHeight="1" x14ac:dyDescent="0.2">
      <c r="A29" s="85">
        <v>27</v>
      </c>
      <c r="B29" s="151" t="s">
        <v>144</v>
      </c>
      <c r="C29" s="150" t="s">
        <v>94</v>
      </c>
      <c r="D29" s="87" t="s">
        <v>39</v>
      </c>
      <c r="E29" s="89" t="s">
        <v>40</v>
      </c>
      <c r="F29" s="89" t="s">
        <v>41</v>
      </c>
      <c r="G29" s="89" t="s">
        <v>13</v>
      </c>
      <c r="H29" s="89" t="s">
        <v>30</v>
      </c>
    </row>
    <row r="30" spans="1:8" ht="21" customHeight="1" x14ac:dyDescent="0.2">
      <c r="A30" s="19">
        <v>28</v>
      </c>
      <c r="B30" s="161" t="s">
        <v>178</v>
      </c>
      <c r="C30" s="150" t="s">
        <v>198</v>
      </c>
      <c r="D30" s="87" t="s">
        <v>39</v>
      </c>
      <c r="E30" s="89" t="s">
        <v>40</v>
      </c>
      <c r="F30" s="89" t="s">
        <v>41</v>
      </c>
      <c r="G30" s="89" t="s">
        <v>13</v>
      </c>
      <c r="H30" s="89" t="s">
        <v>17</v>
      </c>
    </row>
    <row r="31" spans="1:8" ht="21" customHeight="1" x14ac:dyDescent="0.2">
      <c r="A31" s="85">
        <v>29</v>
      </c>
      <c r="B31" s="138" t="s">
        <v>214</v>
      </c>
      <c r="C31" s="150" t="s">
        <v>215</v>
      </c>
      <c r="D31" s="87" t="s">
        <v>39</v>
      </c>
      <c r="E31" s="89" t="s">
        <v>23</v>
      </c>
      <c r="F31" s="89" t="s">
        <v>55</v>
      </c>
      <c r="G31" s="89" t="s">
        <v>233</v>
      </c>
      <c r="H31" s="89" t="s">
        <v>234</v>
      </c>
    </row>
    <row r="32" spans="1:8" ht="21" customHeight="1" x14ac:dyDescent="0.2">
      <c r="A32" s="85">
        <v>30</v>
      </c>
      <c r="B32" s="138" t="s">
        <v>216</v>
      </c>
      <c r="C32" s="150" t="s">
        <v>217</v>
      </c>
      <c r="D32" s="156" t="s">
        <v>28</v>
      </c>
      <c r="E32" s="156" t="s">
        <v>59</v>
      </c>
      <c r="F32" s="156" t="s">
        <v>204</v>
      </c>
      <c r="G32" s="156" t="s">
        <v>205</v>
      </c>
      <c r="H32" s="156" t="s">
        <v>206</v>
      </c>
    </row>
    <row r="33" spans="1:8" ht="21" customHeight="1" x14ac:dyDescent="0.2">
      <c r="A33" s="85">
        <v>31</v>
      </c>
      <c r="B33" s="151" t="s">
        <v>133</v>
      </c>
      <c r="C33" s="148" t="s">
        <v>186</v>
      </c>
      <c r="D33" s="154" t="s">
        <v>39</v>
      </c>
      <c r="E33" s="156" t="s">
        <v>40</v>
      </c>
      <c r="F33" s="156" t="s">
        <v>41</v>
      </c>
      <c r="G33" s="156" t="s">
        <v>19</v>
      </c>
      <c r="H33" s="156" t="s">
        <v>31</v>
      </c>
    </row>
    <row r="34" spans="1:8" ht="21" customHeight="1" x14ac:dyDescent="0.2">
      <c r="A34" s="85">
        <v>32</v>
      </c>
      <c r="B34" s="138" t="s">
        <v>218</v>
      </c>
      <c r="C34" s="150" t="s">
        <v>219</v>
      </c>
      <c r="D34" s="154" t="s">
        <v>39</v>
      </c>
      <c r="E34" s="155" t="s">
        <v>40</v>
      </c>
      <c r="F34" s="155" t="s">
        <v>41</v>
      </c>
      <c r="G34" s="155" t="s">
        <v>10</v>
      </c>
      <c r="H34" s="155" t="s">
        <v>12</v>
      </c>
    </row>
    <row r="35" spans="1:8" ht="21" customHeight="1" x14ac:dyDescent="0.2">
      <c r="A35" s="19">
        <v>33</v>
      </c>
      <c r="B35" s="151" t="s">
        <v>181</v>
      </c>
      <c r="C35" s="148" t="s">
        <v>189</v>
      </c>
      <c r="D35" s="154" t="s">
        <v>39</v>
      </c>
      <c r="E35" s="156" t="s">
        <v>40</v>
      </c>
      <c r="F35" s="156" t="s">
        <v>41</v>
      </c>
      <c r="G35" s="156" t="s">
        <v>13</v>
      </c>
      <c r="H35" s="156" t="s">
        <v>95</v>
      </c>
    </row>
    <row r="36" spans="1:8" ht="21" customHeight="1" x14ac:dyDescent="0.2">
      <c r="A36" s="85">
        <v>34</v>
      </c>
      <c r="B36" s="147" t="s">
        <v>247</v>
      </c>
      <c r="C36" s="148" t="s">
        <v>184</v>
      </c>
      <c r="D36" s="156" t="s">
        <v>50</v>
      </c>
      <c r="E36" s="156" t="s">
        <v>202</v>
      </c>
      <c r="F36" s="156" t="s">
        <v>61</v>
      </c>
      <c r="G36" s="156" t="s">
        <v>62</v>
      </c>
      <c r="H36" s="156" t="s">
        <v>63</v>
      </c>
    </row>
    <row r="37" spans="1:8" ht="21" customHeight="1" x14ac:dyDescent="0.2">
      <c r="A37" s="19">
        <v>35</v>
      </c>
      <c r="B37" s="151" t="s">
        <v>138</v>
      </c>
      <c r="C37" s="150" t="s">
        <v>108</v>
      </c>
      <c r="D37" s="154" t="s">
        <v>28</v>
      </c>
      <c r="E37" s="156" t="s">
        <v>59</v>
      </c>
      <c r="F37" s="156" t="s">
        <v>203</v>
      </c>
      <c r="G37" s="156" t="s">
        <v>64</v>
      </c>
      <c r="H37" s="156" t="s">
        <v>65</v>
      </c>
    </row>
    <row r="38" spans="1:8" ht="21" customHeight="1" x14ac:dyDescent="0.2">
      <c r="A38" s="143">
        <v>36</v>
      </c>
      <c r="B38" s="138" t="s">
        <v>251</v>
      </c>
      <c r="C38" s="159" t="s">
        <v>248</v>
      </c>
      <c r="D38" s="156" t="s">
        <v>50</v>
      </c>
      <c r="E38" s="156" t="s">
        <v>202</v>
      </c>
      <c r="F38" s="156" t="s">
        <v>61</v>
      </c>
      <c r="G38" s="156" t="s">
        <v>66</v>
      </c>
      <c r="H38" s="156" t="s">
        <v>63</v>
      </c>
    </row>
    <row r="39" spans="1:8" ht="21" customHeight="1" x14ac:dyDescent="0.2">
      <c r="A39" s="19">
        <v>37</v>
      </c>
      <c r="B39" s="162" t="s">
        <v>252</v>
      </c>
      <c r="C39" s="150" t="s">
        <v>249</v>
      </c>
      <c r="D39" s="156" t="s">
        <v>50</v>
      </c>
      <c r="E39" s="156" t="s">
        <v>202</v>
      </c>
      <c r="F39" s="156" t="s">
        <v>61</v>
      </c>
      <c r="G39" s="156" t="s">
        <v>66</v>
      </c>
      <c r="H39" s="156" t="s">
        <v>63</v>
      </c>
    </row>
    <row r="40" spans="1:8" ht="21" customHeight="1" x14ac:dyDescent="0.2">
      <c r="A40" s="143">
        <v>38</v>
      </c>
      <c r="B40" s="138" t="s">
        <v>231</v>
      </c>
      <c r="C40" s="148" t="s">
        <v>229</v>
      </c>
      <c r="D40" s="156" t="s">
        <v>39</v>
      </c>
      <c r="E40" s="156" t="s">
        <v>23</v>
      </c>
      <c r="F40" s="156" t="s">
        <v>55</v>
      </c>
      <c r="G40" s="156" t="s">
        <v>56</v>
      </c>
      <c r="H40" s="156" t="s">
        <v>32</v>
      </c>
    </row>
    <row r="41" spans="1:8" ht="21" customHeight="1" x14ac:dyDescent="0.2">
      <c r="A41" s="19">
        <v>39</v>
      </c>
      <c r="B41" s="151" t="s">
        <v>135</v>
      </c>
      <c r="C41" s="150" t="s">
        <v>96</v>
      </c>
      <c r="D41" s="154" t="s">
        <v>39</v>
      </c>
      <c r="E41" s="156" t="s">
        <v>40</v>
      </c>
      <c r="F41" s="156" t="s">
        <v>41</v>
      </c>
      <c r="G41" s="156" t="s">
        <v>19</v>
      </c>
      <c r="H41" s="156" t="s">
        <v>31</v>
      </c>
    </row>
    <row r="42" spans="1:8" ht="21" customHeight="1" x14ac:dyDescent="0.2">
      <c r="A42" s="143">
        <v>40</v>
      </c>
      <c r="B42" s="151" t="s">
        <v>141</v>
      </c>
      <c r="C42" s="150" t="s">
        <v>97</v>
      </c>
      <c r="D42" s="154" t="s">
        <v>39</v>
      </c>
      <c r="E42" s="155" t="s">
        <v>40</v>
      </c>
      <c r="F42" s="156" t="s">
        <v>41</v>
      </c>
      <c r="G42" s="155" t="s">
        <v>13</v>
      </c>
      <c r="H42" s="155" t="s">
        <v>33</v>
      </c>
    </row>
    <row r="43" spans="1:8" ht="21" customHeight="1" x14ac:dyDescent="0.2">
      <c r="A43" s="19">
        <v>41</v>
      </c>
      <c r="B43" s="149" t="s">
        <v>250</v>
      </c>
      <c r="C43" s="150" t="s">
        <v>106</v>
      </c>
      <c r="D43" s="156" t="s">
        <v>50</v>
      </c>
      <c r="E43" s="156" t="s">
        <v>202</v>
      </c>
      <c r="F43" s="156" t="s">
        <v>61</v>
      </c>
      <c r="G43" s="156" t="s">
        <v>66</v>
      </c>
      <c r="H43" s="156" t="s">
        <v>63</v>
      </c>
    </row>
    <row r="44" spans="1:8" ht="21" customHeight="1" x14ac:dyDescent="0.2">
      <c r="A44" s="143">
        <v>42</v>
      </c>
      <c r="B44" s="151" t="s">
        <v>131</v>
      </c>
      <c r="C44" s="150" t="s">
        <v>98</v>
      </c>
      <c r="D44" s="154" t="s">
        <v>39</v>
      </c>
      <c r="E44" s="156" t="s">
        <v>40</v>
      </c>
      <c r="F44" s="156" t="s">
        <v>41</v>
      </c>
      <c r="G44" s="156" t="s">
        <v>10</v>
      </c>
      <c r="H44" s="156" t="s">
        <v>29</v>
      </c>
    </row>
    <row r="45" spans="1:8" ht="21" customHeight="1" x14ac:dyDescent="0.2">
      <c r="A45" s="19">
        <v>43</v>
      </c>
      <c r="B45" s="151" t="s">
        <v>193</v>
      </c>
      <c r="C45" s="150" t="s">
        <v>190</v>
      </c>
      <c r="D45" s="154" t="s">
        <v>39</v>
      </c>
      <c r="E45" s="156" t="s">
        <v>40</v>
      </c>
      <c r="F45" s="156" t="s">
        <v>99</v>
      </c>
      <c r="G45" s="156" t="s">
        <v>100</v>
      </c>
      <c r="H45" s="156" t="s">
        <v>101</v>
      </c>
    </row>
    <row r="46" spans="1:8" ht="21" customHeight="1" x14ac:dyDescent="0.2">
      <c r="A46" s="143">
        <v>44</v>
      </c>
      <c r="B46" s="138" t="s">
        <v>220</v>
      </c>
      <c r="C46" s="150" t="s">
        <v>221</v>
      </c>
      <c r="D46" s="154" t="s">
        <v>39</v>
      </c>
      <c r="E46" s="155" t="s">
        <v>40</v>
      </c>
      <c r="F46" s="155" t="s">
        <v>41</v>
      </c>
      <c r="G46" s="155" t="s">
        <v>10</v>
      </c>
      <c r="H46" s="155" t="s">
        <v>237</v>
      </c>
    </row>
    <row r="47" spans="1:8" ht="21" customHeight="1" x14ac:dyDescent="0.2">
      <c r="A47" s="19">
        <v>45</v>
      </c>
      <c r="B47" s="161" t="s">
        <v>201</v>
      </c>
      <c r="C47" s="150" t="s">
        <v>230</v>
      </c>
      <c r="D47" s="154" t="s">
        <v>39</v>
      </c>
      <c r="E47" s="156" t="s">
        <v>40</v>
      </c>
      <c r="F47" s="156" t="s">
        <v>41</v>
      </c>
      <c r="G47" s="156" t="s">
        <v>81</v>
      </c>
      <c r="H47" s="156" t="s">
        <v>102</v>
      </c>
    </row>
    <row r="48" spans="1:8" ht="21" customHeight="1" x14ac:dyDescent="0.2">
      <c r="A48" s="143">
        <v>46</v>
      </c>
      <c r="B48" s="220" t="s">
        <v>276</v>
      </c>
      <c r="C48" s="148" t="s">
        <v>109</v>
      </c>
      <c r="D48" s="156" t="s">
        <v>28</v>
      </c>
      <c r="E48" s="156" t="s">
        <v>59</v>
      </c>
      <c r="F48" s="156" t="s">
        <v>60</v>
      </c>
      <c r="G48" s="156" t="s">
        <v>35</v>
      </c>
      <c r="H48" s="156" t="s">
        <v>34</v>
      </c>
    </row>
    <row r="49" spans="1:8" ht="21" customHeight="1" x14ac:dyDescent="0.2">
      <c r="A49" s="19">
        <v>47</v>
      </c>
      <c r="B49" s="151" t="s">
        <v>195</v>
      </c>
      <c r="C49" s="100" t="s">
        <v>113</v>
      </c>
      <c r="D49" s="118" t="s">
        <v>67</v>
      </c>
      <c r="E49" s="156" t="s">
        <v>68</v>
      </c>
      <c r="F49" s="156" t="s">
        <v>69</v>
      </c>
      <c r="G49" s="156" t="s">
        <v>70</v>
      </c>
      <c r="H49" s="156" t="s">
        <v>71</v>
      </c>
    </row>
    <row r="50" spans="1:8" ht="21" customHeight="1" x14ac:dyDescent="0.2">
      <c r="A50" s="143">
        <v>48</v>
      </c>
      <c r="B50" s="138" t="s">
        <v>222</v>
      </c>
      <c r="C50" s="150" t="s">
        <v>223</v>
      </c>
      <c r="D50" s="154" t="s">
        <v>22</v>
      </c>
      <c r="E50" s="156" t="s">
        <v>46</v>
      </c>
      <c r="F50" s="156" t="s">
        <v>47</v>
      </c>
      <c r="G50" s="156" t="s">
        <v>48</v>
      </c>
      <c r="H50" s="156" t="s">
        <v>49</v>
      </c>
    </row>
    <row r="51" spans="1:8" ht="21" customHeight="1" x14ac:dyDescent="0.2">
      <c r="A51" s="19">
        <v>49</v>
      </c>
      <c r="B51" s="151" t="s">
        <v>194</v>
      </c>
      <c r="C51" s="150" t="s">
        <v>187</v>
      </c>
      <c r="D51" s="154" t="s">
        <v>39</v>
      </c>
      <c r="E51" s="156" t="s">
        <v>40</v>
      </c>
      <c r="F51" s="156" t="s">
        <v>41</v>
      </c>
      <c r="G51" s="156" t="s">
        <v>13</v>
      </c>
      <c r="H51" s="156" t="s">
        <v>103</v>
      </c>
    </row>
    <row r="52" spans="1:8" ht="21" customHeight="1" x14ac:dyDescent="0.2">
      <c r="A52" s="143">
        <v>50</v>
      </c>
      <c r="B52" s="151" t="s">
        <v>180</v>
      </c>
      <c r="C52" s="148" t="s">
        <v>244</v>
      </c>
      <c r="D52" s="156" t="s">
        <v>28</v>
      </c>
      <c r="E52" s="156" t="s">
        <v>59</v>
      </c>
      <c r="F52" s="156" t="s">
        <v>204</v>
      </c>
      <c r="G52" s="156" t="s">
        <v>205</v>
      </c>
      <c r="H52" s="156" t="s">
        <v>206</v>
      </c>
    </row>
    <row r="53" spans="1:8" ht="21" customHeight="1" x14ac:dyDescent="0.2">
      <c r="A53" s="78">
        <v>51</v>
      </c>
      <c r="B53" s="163" t="s">
        <v>224</v>
      </c>
      <c r="C53" s="153" t="s">
        <v>226</v>
      </c>
      <c r="D53" s="154" t="s">
        <v>28</v>
      </c>
      <c r="E53" s="155" t="s">
        <v>59</v>
      </c>
      <c r="F53" s="156" t="s">
        <v>204</v>
      </c>
      <c r="G53" s="155" t="s">
        <v>205</v>
      </c>
      <c r="H53" s="155" t="s">
        <v>236</v>
      </c>
    </row>
    <row r="54" spans="1:8" ht="21" customHeight="1" x14ac:dyDescent="0.2">
      <c r="A54" s="86">
        <v>51</v>
      </c>
      <c r="B54" s="138" t="s">
        <v>225</v>
      </c>
      <c r="C54" s="150" t="s">
        <v>227</v>
      </c>
      <c r="D54" s="154" t="s">
        <v>39</v>
      </c>
      <c r="E54" s="156" t="s">
        <v>40</v>
      </c>
      <c r="F54" s="156" t="s">
        <v>41</v>
      </c>
      <c r="G54" s="155" t="s">
        <v>13</v>
      </c>
      <c r="H54" s="156" t="s">
        <v>30</v>
      </c>
    </row>
    <row r="55" spans="1:8" ht="21" customHeight="1" x14ac:dyDescent="0.2">
      <c r="A55" s="86">
        <v>52</v>
      </c>
      <c r="B55" s="151" t="s">
        <v>126</v>
      </c>
      <c r="C55" s="148" t="s">
        <v>105</v>
      </c>
      <c r="D55" s="154" t="s">
        <v>39</v>
      </c>
      <c r="E55" s="156" t="s">
        <v>40</v>
      </c>
      <c r="F55" s="156" t="s">
        <v>41</v>
      </c>
      <c r="G55" s="156" t="s">
        <v>10</v>
      </c>
      <c r="H55" s="156" t="s">
        <v>72</v>
      </c>
    </row>
    <row r="56" spans="1:8" ht="21" customHeight="1" x14ac:dyDescent="0.2">
      <c r="A56" s="86">
        <v>52</v>
      </c>
      <c r="B56" s="151" t="s">
        <v>128</v>
      </c>
      <c r="C56" s="148" t="s">
        <v>110</v>
      </c>
      <c r="D56" s="156" t="s">
        <v>28</v>
      </c>
      <c r="E56" s="156" t="s">
        <v>59</v>
      </c>
      <c r="F56" s="156" t="s">
        <v>203</v>
      </c>
      <c r="G56" s="156" t="s">
        <v>208</v>
      </c>
      <c r="H56" s="156" t="s">
        <v>209</v>
      </c>
    </row>
    <row r="57" spans="1:8" ht="21" customHeight="1" x14ac:dyDescent="0.2">
      <c r="A57" s="86">
        <v>52</v>
      </c>
      <c r="B57" s="151" t="s">
        <v>261</v>
      </c>
      <c r="C57" s="150" t="s">
        <v>207</v>
      </c>
      <c r="D57" s="154" t="s">
        <v>50</v>
      </c>
      <c r="E57" s="155" t="s">
        <v>51</v>
      </c>
      <c r="F57" s="155" t="s">
        <v>75</v>
      </c>
      <c r="G57" s="155" t="s">
        <v>74</v>
      </c>
      <c r="H57" s="155" t="s">
        <v>73</v>
      </c>
    </row>
    <row r="58" spans="1:8" ht="21" customHeight="1" x14ac:dyDescent="0.2">
      <c r="A58" s="224" t="s">
        <v>279</v>
      </c>
      <c r="B58" s="223" t="s">
        <v>280</v>
      </c>
      <c r="C58" s="222" t="s">
        <v>278</v>
      </c>
      <c r="D58" s="156" t="s">
        <v>50</v>
      </c>
      <c r="E58" s="156" t="s">
        <v>202</v>
      </c>
      <c r="F58" s="156" t="s">
        <v>61</v>
      </c>
      <c r="G58" s="156" t="s">
        <v>62</v>
      </c>
      <c r="H58" s="156" t="s">
        <v>63</v>
      </c>
    </row>
    <row r="59" spans="1:8" ht="21" customHeight="1" x14ac:dyDescent="0.2">
      <c r="A59" s="224" t="s">
        <v>279</v>
      </c>
      <c r="B59" s="225" t="s">
        <v>282</v>
      </c>
      <c r="C59" s="226" t="s">
        <v>277</v>
      </c>
      <c r="D59" s="154" t="s">
        <v>22</v>
      </c>
      <c r="E59" s="156" t="s">
        <v>46</v>
      </c>
      <c r="F59" s="156" t="s">
        <v>47</v>
      </c>
      <c r="G59" s="156" t="s">
        <v>48</v>
      </c>
      <c r="H59" s="156" t="s">
        <v>49</v>
      </c>
    </row>
    <row r="60" spans="1:8" ht="16.5" customHeight="1" x14ac:dyDescent="0.2"/>
    <row r="61" spans="1:8" ht="99.95" customHeight="1" x14ac:dyDescent="0.2">
      <c r="B61" s="227" t="s">
        <v>281</v>
      </c>
    </row>
  </sheetData>
  <autoFilter ref="A1:H1">
    <sortState ref="A2:H57">
      <sortCondition ref="A1"/>
    </sortState>
  </autoFilter>
  <hyperlinks>
    <hyperlink ref="F27" r:id="rId1" tooltip="Leotiomycetes" display="http://www.mycobank.org/BioloMICS.aspx?Link=T&amp;TableKey=14682616000000067&amp;Rec=431006&amp;Fields=All"/>
  </hyperlinks>
  <pageMargins left="0.7" right="0.7" top="0.75" bottom="0.75" header="0.3" footer="0.3"/>
  <pageSetup scale="59" firstPageNumber="3" fitToHeight="0" orientation="landscape" useFirstPageNumber="1" r:id="rId2"/>
  <headerFooter>
    <oddHeader>&amp;C&amp;"Times New Roman,Bold"&amp;14AHP Prioritized Pest List for 2014 by Rank&amp;R&amp;"Times New Roman,Bold"&amp;14Appendix 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1"/>
  </sheetPr>
  <dimension ref="A1:H61"/>
  <sheetViews>
    <sheetView zoomScaleNormal="100" zoomScalePageLayoutView="5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8" customHeight="1" x14ac:dyDescent="0.2"/>
  <cols>
    <col min="1" max="1" width="11" style="16" customWidth="1"/>
    <col min="2" max="2" width="58.85546875" style="174" customWidth="1"/>
    <col min="3" max="3" width="47.85546875" style="174" bestFit="1" customWidth="1"/>
    <col min="4" max="4" width="11.5703125" style="174" bestFit="1" customWidth="1"/>
    <col min="5" max="5" width="16.5703125" style="174" bestFit="1" customWidth="1"/>
    <col min="6" max="6" width="23.85546875" style="174" bestFit="1" customWidth="1"/>
    <col min="7" max="7" width="20.7109375" style="174" bestFit="1" customWidth="1"/>
    <col min="8" max="8" width="22.42578125" style="174" bestFit="1" customWidth="1"/>
  </cols>
  <sheetData>
    <row r="1" spans="1:8" ht="18" customHeight="1" thickBot="1" x14ac:dyDescent="0.25">
      <c r="A1" s="119" t="s">
        <v>197</v>
      </c>
      <c r="B1" s="70" t="s">
        <v>0</v>
      </c>
      <c r="C1" s="119" t="s">
        <v>1</v>
      </c>
      <c r="D1" s="119" t="s">
        <v>38</v>
      </c>
      <c r="E1" s="119" t="s">
        <v>36</v>
      </c>
      <c r="F1" s="119" t="s">
        <v>37</v>
      </c>
      <c r="G1" s="70" t="s">
        <v>8</v>
      </c>
      <c r="H1" s="70" t="s">
        <v>9</v>
      </c>
    </row>
    <row r="2" spans="1:8" ht="21" customHeight="1" x14ac:dyDescent="0.2">
      <c r="A2" s="112">
        <v>1</v>
      </c>
      <c r="B2" s="175" t="s">
        <v>121</v>
      </c>
      <c r="C2" s="126" t="s">
        <v>78</v>
      </c>
      <c r="D2" s="154" t="s">
        <v>39</v>
      </c>
      <c r="E2" s="156" t="s">
        <v>40</v>
      </c>
      <c r="F2" s="156" t="s">
        <v>41</v>
      </c>
      <c r="G2" s="156" t="s">
        <v>10</v>
      </c>
      <c r="H2" s="156" t="s">
        <v>11</v>
      </c>
    </row>
    <row r="3" spans="1:8" ht="21" customHeight="1" x14ac:dyDescent="0.2">
      <c r="A3" s="143">
        <v>34</v>
      </c>
      <c r="B3" s="169" t="s">
        <v>253</v>
      </c>
      <c r="C3" s="148" t="s">
        <v>184</v>
      </c>
      <c r="D3" s="156" t="s">
        <v>50</v>
      </c>
      <c r="E3" s="156" t="s">
        <v>202</v>
      </c>
      <c r="F3" s="156" t="s">
        <v>61</v>
      </c>
      <c r="G3" s="156" t="s">
        <v>62</v>
      </c>
      <c r="H3" s="156" t="s">
        <v>63</v>
      </c>
    </row>
    <row r="4" spans="1:8" ht="21" customHeight="1" x14ac:dyDescent="0.2">
      <c r="A4" s="111">
        <v>41</v>
      </c>
      <c r="B4" s="169" t="s">
        <v>254</v>
      </c>
      <c r="C4" s="150" t="s">
        <v>106</v>
      </c>
      <c r="D4" s="156" t="s">
        <v>50</v>
      </c>
      <c r="E4" s="156" t="s">
        <v>202</v>
      </c>
      <c r="F4" s="156" t="s">
        <v>61</v>
      </c>
      <c r="G4" s="156" t="s">
        <v>66</v>
      </c>
      <c r="H4" s="156" t="s">
        <v>63</v>
      </c>
    </row>
    <row r="5" spans="1:8" ht="21" customHeight="1" x14ac:dyDescent="0.2">
      <c r="A5" s="111">
        <v>36</v>
      </c>
      <c r="B5" s="176" t="s">
        <v>251</v>
      </c>
      <c r="C5" s="170" t="s">
        <v>248</v>
      </c>
      <c r="D5" s="156" t="s">
        <v>50</v>
      </c>
      <c r="E5" s="156" t="s">
        <v>202</v>
      </c>
      <c r="F5" s="156" t="s">
        <v>61</v>
      </c>
      <c r="G5" s="156" t="s">
        <v>66</v>
      </c>
      <c r="H5" s="156" t="s">
        <v>63</v>
      </c>
    </row>
    <row r="6" spans="1:8" ht="21" customHeight="1" x14ac:dyDescent="0.2">
      <c r="A6" s="224" t="s">
        <v>279</v>
      </c>
      <c r="B6" s="231" t="s">
        <v>280</v>
      </c>
      <c r="C6" s="222" t="s">
        <v>278</v>
      </c>
      <c r="D6" s="156" t="s">
        <v>50</v>
      </c>
      <c r="E6" s="156" t="s">
        <v>202</v>
      </c>
      <c r="F6" s="156" t="s">
        <v>61</v>
      </c>
      <c r="G6" s="156" t="s">
        <v>62</v>
      </c>
      <c r="H6" s="156" t="s">
        <v>63</v>
      </c>
    </row>
    <row r="7" spans="1:8" ht="21" customHeight="1" x14ac:dyDescent="0.2">
      <c r="A7" s="143">
        <v>37</v>
      </c>
      <c r="B7" s="177" t="s">
        <v>255</v>
      </c>
      <c r="C7" s="150" t="s">
        <v>249</v>
      </c>
      <c r="D7" s="156" t="s">
        <v>50</v>
      </c>
      <c r="E7" s="156" t="s">
        <v>202</v>
      </c>
      <c r="F7" s="156" t="s">
        <v>61</v>
      </c>
      <c r="G7" s="156" t="s">
        <v>66</v>
      </c>
      <c r="H7" s="156" t="s">
        <v>63</v>
      </c>
    </row>
    <row r="8" spans="1:8" ht="21" customHeight="1" x14ac:dyDescent="0.2">
      <c r="A8" s="111">
        <v>18</v>
      </c>
      <c r="B8" s="178" t="s">
        <v>122</v>
      </c>
      <c r="C8" s="150" t="s">
        <v>89</v>
      </c>
      <c r="D8" s="154" t="s">
        <v>39</v>
      </c>
      <c r="E8" s="157" t="s">
        <v>40</v>
      </c>
      <c r="F8" s="156" t="s">
        <v>41</v>
      </c>
      <c r="G8" s="157" t="s">
        <v>19</v>
      </c>
      <c r="H8" s="157" t="s">
        <v>20</v>
      </c>
    </row>
    <row r="9" spans="1:8" ht="21" customHeight="1" x14ac:dyDescent="0.2">
      <c r="A9" s="143">
        <v>10</v>
      </c>
      <c r="B9" s="169" t="s">
        <v>123</v>
      </c>
      <c r="C9" s="150" t="s">
        <v>87</v>
      </c>
      <c r="D9" s="154" t="s">
        <v>39</v>
      </c>
      <c r="E9" s="157" t="s">
        <v>40</v>
      </c>
      <c r="F9" s="156" t="s">
        <v>41</v>
      </c>
      <c r="G9" s="157" t="s">
        <v>19</v>
      </c>
      <c r="H9" s="157" t="s">
        <v>20</v>
      </c>
    </row>
    <row r="10" spans="1:8" ht="21" customHeight="1" x14ac:dyDescent="0.2">
      <c r="A10" s="111">
        <v>19</v>
      </c>
      <c r="B10" s="179" t="s">
        <v>238</v>
      </c>
      <c r="C10" s="150" t="s">
        <v>90</v>
      </c>
      <c r="D10" s="154" t="s">
        <v>39</v>
      </c>
      <c r="E10" s="156" t="s">
        <v>40</v>
      </c>
      <c r="F10" s="156" t="s">
        <v>41</v>
      </c>
      <c r="G10" s="156" t="s">
        <v>13</v>
      </c>
      <c r="H10" s="156" t="s">
        <v>27</v>
      </c>
    </row>
    <row r="11" spans="1:8" ht="21" customHeight="1" x14ac:dyDescent="0.2">
      <c r="A11" s="143">
        <v>2</v>
      </c>
      <c r="B11" s="169" t="s">
        <v>124</v>
      </c>
      <c r="C11" s="148" t="s">
        <v>111</v>
      </c>
      <c r="D11" s="156" t="s">
        <v>28</v>
      </c>
      <c r="E11" s="156" t="s">
        <v>42</v>
      </c>
      <c r="F11" s="156" t="s">
        <v>45</v>
      </c>
      <c r="G11" s="156" t="s">
        <v>44</v>
      </c>
      <c r="H11" s="156" t="s">
        <v>43</v>
      </c>
    </row>
    <row r="12" spans="1:8" ht="21" customHeight="1" x14ac:dyDescent="0.2">
      <c r="A12" s="143">
        <v>24</v>
      </c>
      <c r="B12" s="176" t="s">
        <v>212</v>
      </c>
      <c r="C12" s="150" t="s">
        <v>213</v>
      </c>
      <c r="D12" s="154" t="s">
        <v>39</v>
      </c>
      <c r="E12" s="156" t="s">
        <v>40</v>
      </c>
      <c r="F12" s="156" t="s">
        <v>41</v>
      </c>
      <c r="G12" s="156" t="s">
        <v>13</v>
      </c>
      <c r="H12" s="156" t="s">
        <v>27</v>
      </c>
    </row>
    <row r="13" spans="1:8" ht="21" customHeight="1" x14ac:dyDescent="0.2">
      <c r="A13" s="111">
        <v>22</v>
      </c>
      <c r="B13" s="169" t="s">
        <v>125</v>
      </c>
      <c r="C13" s="150" t="s">
        <v>91</v>
      </c>
      <c r="D13" s="154" t="s">
        <v>39</v>
      </c>
      <c r="E13" s="156" t="s">
        <v>40</v>
      </c>
      <c r="F13" s="156" t="s">
        <v>41</v>
      </c>
      <c r="G13" s="156" t="s">
        <v>13</v>
      </c>
      <c r="H13" s="156" t="s">
        <v>17</v>
      </c>
    </row>
    <row r="14" spans="1:8" ht="21" customHeight="1" x14ac:dyDescent="0.2">
      <c r="A14" s="19">
        <v>28</v>
      </c>
      <c r="B14" s="180" t="s">
        <v>178</v>
      </c>
      <c r="C14" s="150" t="s">
        <v>198</v>
      </c>
      <c r="D14" s="154" t="s">
        <v>39</v>
      </c>
      <c r="E14" s="156" t="s">
        <v>40</v>
      </c>
      <c r="F14" s="156" t="s">
        <v>41</v>
      </c>
      <c r="G14" s="156" t="s">
        <v>13</v>
      </c>
      <c r="H14" s="156" t="s">
        <v>17</v>
      </c>
    </row>
    <row r="15" spans="1:8" ht="21" customHeight="1" x14ac:dyDescent="0.2">
      <c r="A15" s="143">
        <v>7</v>
      </c>
      <c r="B15" s="169" t="s">
        <v>239</v>
      </c>
      <c r="C15" s="150" t="s">
        <v>240</v>
      </c>
      <c r="D15" s="154" t="s">
        <v>39</v>
      </c>
      <c r="E15" s="156" t="s">
        <v>40</v>
      </c>
      <c r="F15" s="156" t="s">
        <v>41</v>
      </c>
      <c r="G15" s="156" t="s">
        <v>13</v>
      </c>
      <c r="H15" s="156" t="s">
        <v>17</v>
      </c>
    </row>
    <row r="16" spans="1:8" ht="21" customHeight="1" x14ac:dyDescent="0.2">
      <c r="A16" s="144">
        <v>52</v>
      </c>
      <c r="B16" s="169" t="s">
        <v>126</v>
      </c>
      <c r="C16" s="148" t="s">
        <v>105</v>
      </c>
      <c r="D16" s="154" t="s">
        <v>39</v>
      </c>
      <c r="E16" s="156" t="s">
        <v>40</v>
      </c>
      <c r="F16" s="156" t="s">
        <v>41</v>
      </c>
      <c r="G16" s="156" t="s">
        <v>10</v>
      </c>
      <c r="H16" s="156" t="s">
        <v>72</v>
      </c>
    </row>
    <row r="17" spans="1:8" ht="21" customHeight="1" x14ac:dyDescent="0.2">
      <c r="A17" s="19">
        <v>45</v>
      </c>
      <c r="B17" s="180" t="s">
        <v>201</v>
      </c>
      <c r="C17" s="150" t="s">
        <v>230</v>
      </c>
      <c r="D17" s="154" t="s">
        <v>39</v>
      </c>
      <c r="E17" s="156" t="s">
        <v>40</v>
      </c>
      <c r="F17" s="156" t="s">
        <v>41</v>
      </c>
      <c r="G17" s="156" t="s">
        <v>81</v>
      </c>
      <c r="H17" s="156" t="s">
        <v>102</v>
      </c>
    </row>
    <row r="18" spans="1:8" ht="21" customHeight="1" x14ac:dyDescent="0.2">
      <c r="A18" s="143">
        <v>17</v>
      </c>
      <c r="B18" s="169" t="s">
        <v>127</v>
      </c>
      <c r="C18" s="152" t="s">
        <v>112</v>
      </c>
      <c r="D18" s="154" t="s">
        <v>39</v>
      </c>
      <c r="E18" s="156" t="s">
        <v>25</v>
      </c>
      <c r="F18" s="156" t="s">
        <v>57</v>
      </c>
      <c r="G18" s="156" t="s">
        <v>58</v>
      </c>
      <c r="H18" s="156" t="s">
        <v>26</v>
      </c>
    </row>
    <row r="19" spans="1:8" ht="21" customHeight="1" x14ac:dyDescent="0.2">
      <c r="A19" s="144">
        <v>52</v>
      </c>
      <c r="B19" s="169" t="s">
        <v>128</v>
      </c>
      <c r="C19" s="148" t="s">
        <v>110</v>
      </c>
      <c r="D19" s="156" t="s">
        <v>28</v>
      </c>
      <c r="E19" s="156" t="s">
        <v>59</v>
      </c>
      <c r="F19" s="156" t="s">
        <v>203</v>
      </c>
      <c r="G19" s="156" t="s">
        <v>208</v>
      </c>
      <c r="H19" s="156" t="s">
        <v>209</v>
      </c>
    </row>
    <row r="20" spans="1:8" ht="21" customHeight="1" x14ac:dyDescent="0.2">
      <c r="A20" s="111">
        <v>3</v>
      </c>
      <c r="B20" s="169" t="s">
        <v>129</v>
      </c>
      <c r="C20" s="150" t="s">
        <v>80</v>
      </c>
      <c r="D20" s="154" t="s">
        <v>39</v>
      </c>
      <c r="E20" s="155" t="s">
        <v>40</v>
      </c>
      <c r="F20" s="156" t="s">
        <v>41</v>
      </c>
      <c r="G20" s="155" t="s">
        <v>13</v>
      </c>
      <c r="H20" s="155" t="s">
        <v>14</v>
      </c>
    </row>
    <row r="21" spans="1:8" ht="21" customHeight="1" x14ac:dyDescent="0.2">
      <c r="A21" s="143">
        <v>25</v>
      </c>
      <c r="B21" s="221" t="s">
        <v>275</v>
      </c>
      <c r="C21" s="150" t="s">
        <v>107</v>
      </c>
      <c r="D21" s="154" t="s">
        <v>28</v>
      </c>
      <c r="E21" s="157" t="s">
        <v>59</v>
      </c>
      <c r="F21" s="232" t="s">
        <v>204</v>
      </c>
      <c r="G21" s="157" t="s">
        <v>205</v>
      </c>
      <c r="H21" s="157" t="s">
        <v>236</v>
      </c>
    </row>
    <row r="22" spans="1:8" ht="21" customHeight="1" x14ac:dyDescent="0.2">
      <c r="A22" s="111">
        <v>14</v>
      </c>
      <c r="B22" s="169" t="s">
        <v>241</v>
      </c>
      <c r="C22" s="150" t="s">
        <v>242</v>
      </c>
      <c r="D22" s="154" t="s">
        <v>39</v>
      </c>
      <c r="E22" s="155" t="s">
        <v>23</v>
      </c>
      <c r="F22" s="155" t="s">
        <v>55</v>
      </c>
      <c r="G22" s="155" t="s">
        <v>56</v>
      </c>
      <c r="H22" s="155" t="s">
        <v>243</v>
      </c>
    </row>
    <row r="23" spans="1:8" ht="21" customHeight="1" x14ac:dyDescent="0.2">
      <c r="A23" s="111">
        <v>15</v>
      </c>
      <c r="B23" s="169" t="s">
        <v>130</v>
      </c>
      <c r="C23" s="150" t="s">
        <v>185</v>
      </c>
      <c r="D23" s="154" t="s">
        <v>39</v>
      </c>
      <c r="E23" s="156" t="s">
        <v>40</v>
      </c>
      <c r="F23" s="156" t="s">
        <v>41</v>
      </c>
      <c r="G23" s="156" t="s">
        <v>13</v>
      </c>
      <c r="H23" s="156" t="s">
        <v>24</v>
      </c>
    </row>
    <row r="24" spans="1:8" ht="21" customHeight="1" x14ac:dyDescent="0.2">
      <c r="A24" s="19">
        <v>16</v>
      </c>
      <c r="B24" s="180" t="s">
        <v>179</v>
      </c>
      <c r="C24" s="171" t="s">
        <v>196</v>
      </c>
      <c r="D24" s="154" t="s">
        <v>39</v>
      </c>
      <c r="E24" s="156" t="s">
        <v>40</v>
      </c>
      <c r="F24" s="156" t="s">
        <v>41</v>
      </c>
      <c r="G24" s="156" t="s">
        <v>10</v>
      </c>
      <c r="H24" s="156" t="s">
        <v>29</v>
      </c>
    </row>
    <row r="25" spans="1:8" ht="21" customHeight="1" x14ac:dyDescent="0.2">
      <c r="A25" s="111">
        <v>32</v>
      </c>
      <c r="B25" s="176" t="s">
        <v>218</v>
      </c>
      <c r="C25" s="150" t="s">
        <v>219</v>
      </c>
      <c r="D25" s="154" t="s">
        <v>39</v>
      </c>
      <c r="E25" s="155" t="s">
        <v>40</v>
      </c>
      <c r="F25" s="155" t="s">
        <v>41</v>
      </c>
      <c r="G25" s="155" t="s">
        <v>10</v>
      </c>
      <c r="H25" s="155" t="s">
        <v>12</v>
      </c>
    </row>
    <row r="26" spans="1:8" ht="21" customHeight="1" x14ac:dyDescent="0.2">
      <c r="A26" s="111">
        <v>29</v>
      </c>
      <c r="B26" s="176" t="s">
        <v>214</v>
      </c>
      <c r="C26" s="150" t="s">
        <v>215</v>
      </c>
      <c r="D26" s="154" t="s">
        <v>39</v>
      </c>
      <c r="E26" s="156" t="s">
        <v>23</v>
      </c>
      <c r="F26" s="156" t="s">
        <v>55</v>
      </c>
      <c r="G26" s="156" t="s">
        <v>233</v>
      </c>
      <c r="H26" s="156" t="s">
        <v>234</v>
      </c>
    </row>
    <row r="27" spans="1:8" ht="21" customHeight="1" x14ac:dyDescent="0.2">
      <c r="A27" s="143">
        <v>38</v>
      </c>
      <c r="B27" s="176" t="s">
        <v>231</v>
      </c>
      <c r="C27" s="172" t="s">
        <v>229</v>
      </c>
      <c r="D27" s="156" t="s">
        <v>39</v>
      </c>
      <c r="E27" s="156" t="s">
        <v>23</v>
      </c>
      <c r="F27" s="156" t="s">
        <v>55</v>
      </c>
      <c r="G27" s="156" t="s">
        <v>56</v>
      </c>
      <c r="H27" s="156" t="s">
        <v>32</v>
      </c>
    </row>
    <row r="28" spans="1:8" ht="21" customHeight="1" x14ac:dyDescent="0.2">
      <c r="A28" s="19">
        <v>50</v>
      </c>
      <c r="B28" s="169" t="s">
        <v>180</v>
      </c>
      <c r="C28" s="148" t="s">
        <v>244</v>
      </c>
      <c r="D28" s="156" t="s">
        <v>28</v>
      </c>
      <c r="E28" s="156" t="s">
        <v>59</v>
      </c>
      <c r="F28" s="156" t="s">
        <v>204</v>
      </c>
      <c r="G28" s="156" t="s">
        <v>205</v>
      </c>
      <c r="H28" s="156" t="s">
        <v>206</v>
      </c>
    </row>
    <row r="29" spans="1:8" ht="21" customHeight="1" x14ac:dyDescent="0.2">
      <c r="A29" s="143">
        <v>30</v>
      </c>
      <c r="B29" s="176" t="s">
        <v>216</v>
      </c>
      <c r="C29" s="150" t="s">
        <v>217</v>
      </c>
      <c r="D29" s="156" t="s">
        <v>28</v>
      </c>
      <c r="E29" s="156" t="s">
        <v>59</v>
      </c>
      <c r="F29" s="156" t="s">
        <v>204</v>
      </c>
      <c r="G29" s="156" t="s">
        <v>205</v>
      </c>
      <c r="H29" s="156" t="s">
        <v>206</v>
      </c>
    </row>
    <row r="30" spans="1:8" ht="21" customHeight="1" x14ac:dyDescent="0.2">
      <c r="A30" s="143">
        <v>42</v>
      </c>
      <c r="B30" s="169" t="s">
        <v>131</v>
      </c>
      <c r="C30" s="150" t="s">
        <v>98</v>
      </c>
      <c r="D30" s="154" t="s">
        <v>39</v>
      </c>
      <c r="E30" s="156" t="s">
        <v>40</v>
      </c>
      <c r="F30" s="156" t="s">
        <v>41</v>
      </c>
      <c r="G30" s="156" t="s">
        <v>10</v>
      </c>
      <c r="H30" s="156" t="s">
        <v>29</v>
      </c>
    </row>
    <row r="31" spans="1:8" ht="21" customHeight="1" x14ac:dyDescent="0.2">
      <c r="A31" s="111">
        <v>26</v>
      </c>
      <c r="B31" s="169" t="s">
        <v>132</v>
      </c>
      <c r="C31" s="150" t="s">
        <v>93</v>
      </c>
      <c r="D31" s="154" t="s">
        <v>39</v>
      </c>
      <c r="E31" s="156" t="s">
        <v>40</v>
      </c>
      <c r="F31" s="156" t="s">
        <v>41</v>
      </c>
      <c r="G31" s="156" t="s">
        <v>10</v>
      </c>
      <c r="H31" s="156" t="s">
        <v>29</v>
      </c>
    </row>
    <row r="32" spans="1:8" ht="21" customHeight="1" x14ac:dyDescent="0.2">
      <c r="A32" s="143">
        <v>20</v>
      </c>
      <c r="B32" s="176" t="s">
        <v>210</v>
      </c>
      <c r="C32" s="150" t="s">
        <v>211</v>
      </c>
      <c r="D32" s="154" t="s">
        <v>39</v>
      </c>
      <c r="E32" s="156" t="s">
        <v>40</v>
      </c>
      <c r="F32" s="156" t="s">
        <v>41</v>
      </c>
      <c r="G32" s="156" t="s">
        <v>13</v>
      </c>
      <c r="H32" s="156" t="s">
        <v>235</v>
      </c>
    </row>
    <row r="33" spans="1:8" ht="21" customHeight="1" x14ac:dyDescent="0.2">
      <c r="A33" s="111">
        <v>31</v>
      </c>
      <c r="B33" s="169" t="s">
        <v>133</v>
      </c>
      <c r="C33" s="148" t="s">
        <v>186</v>
      </c>
      <c r="D33" s="154" t="s">
        <v>39</v>
      </c>
      <c r="E33" s="156" t="s">
        <v>40</v>
      </c>
      <c r="F33" s="156" t="s">
        <v>41</v>
      </c>
      <c r="G33" s="156" t="s">
        <v>19</v>
      </c>
      <c r="H33" s="156" t="s">
        <v>31</v>
      </c>
    </row>
    <row r="34" spans="1:8" ht="21" customHeight="1" x14ac:dyDescent="0.2">
      <c r="A34" s="143">
        <v>47</v>
      </c>
      <c r="B34" s="169" t="s">
        <v>195</v>
      </c>
      <c r="C34" s="100" t="s">
        <v>113</v>
      </c>
      <c r="D34" s="118" t="s">
        <v>67</v>
      </c>
      <c r="E34" s="156" t="s">
        <v>68</v>
      </c>
      <c r="F34" s="156" t="s">
        <v>69</v>
      </c>
      <c r="G34" s="156" t="s">
        <v>70</v>
      </c>
      <c r="H34" s="156" t="s">
        <v>71</v>
      </c>
    </row>
    <row r="35" spans="1:8" ht="21" customHeight="1" x14ac:dyDescent="0.2">
      <c r="A35" s="111">
        <v>9</v>
      </c>
      <c r="B35" s="169" t="s">
        <v>134</v>
      </c>
      <c r="C35" s="148" t="s">
        <v>86</v>
      </c>
      <c r="D35" s="154" t="s">
        <v>39</v>
      </c>
      <c r="E35" s="156" t="s">
        <v>40</v>
      </c>
      <c r="F35" s="156" t="s">
        <v>41</v>
      </c>
      <c r="G35" s="156" t="s">
        <v>10</v>
      </c>
      <c r="H35" s="156" t="s">
        <v>18</v>
      </c>
    </row>
    <row r="36" spans="1:8" ht="21" customHeight="1" x14ac:dyDescent="0.2">
      <c r="A36" s="143">
        <v>39</v>
      </c>
      <c r="B36" s="169" t="s">
        <v>135</v>
      </c>
      <c r="C36" s="150" t="s">
        <v>96</v>
      </c>
      <c r="D36" s="154" t="s">
        <v>39</v>
      </c>
      <c r="E36" s="156" t="s">
        <v>40</v>
      </c>
      <c r="F36" s="156" t="s">
        <v>41</v>
      </c>
      <c r="G36" s="156" t="s">
        <v>19</v>
      </c>
      <c r="H36" s="156" t="s">
        <v>31</v>
      </c>
    </row>
    <row r="37" spans="1:8" ht="21" customHeight="1" x14ac:dyDescent="0.2">
      <c r="A37" s="19">
        <v>49</v>
      </c>
      <c r="B37" s="169" t="s">
        <v>194</v>
      </c>
      <c r="C37" s="152" t="s">
        <v>187</v>
      </c>
      <c r="D37" s="154" t="s">
        <v>39</v>
      </c>
      <c r="E37" s="156" t="s">
        <v>40</v>
      </c>
      <c r="F37" s="156" t="s">
        <v>41</v>
      </c>
      <c r="G37" s="156" t="s">
        <v>13</v>
      </c>
      <c r="H37" s="156" t="s">
        <v>103</v>
      </c>
    </row>
    <row r="38" spans="1:8" ht="21" customHeight="1" x14ac:dyDescent="0.2">
      <c r="A38" s="111">
        <v>12</v>
      </c>
      <c r="B38" s="169" t="s">
        <v>136</v>
      </c>
      <c r="C38" s="150" t="s">
        <v>188</v>
      </c>
      <c r="D38" s="154" t="s">
        <v>22</v>
      </c>
      <c r="E38" s="156" t="s">
        <v>46</v>
      </c>
      <c r="F38" s="156" t="s">
        <v>47</v>
      </c>
      <c r="G38" s="156" t="s">
        <v>48</v>
      </c>
      <c r="H38" s="156" t="s">
        <v>49</v>
      </c>
    </row>
    <row r="39" spans="1:8" ht="21" customHeight="1" x14ac:dyDescent="0.2">
      <c r="A39" s="111">
        <v>48</v>
      </c>
      <c r="B39" s="176" t="s">
        <v>222</v>
      </c>
      <c r="C39" s="150" t="s">
        <v>223</v>
      </c>
      <c r="D39" s="154" t="s">
        <v>22</v>
      </c>
      <c r="E39" s="156" t="s">
        <v>46</v>
      </c>
      <c r="F39" s="156" t="s">
        <v>47</v>
      </c>
      <c r="G39" s="156" t="s">
        <v>48</v>
      </c>
      <c r="H39" s="156" t="s">
        <v>49</v>
      </c>
    </row>
    <row r="40" spans="1:8" ht="21" customHeight="1" x14ac:dyDescent="0.2">
      <c r="A40" s="224" t="s">
        <v>279</v>
      </c>
      <c r="B40" s="225" t="s">
        <v>282</v>
      </c>
      <c r="C40" s="226" t="s">
        <v>277</v>
      </c>
      <c r="D40" s="154" t="s">
        <v>22</v>
      </c>
      <c r="E40" s="156" t="s">
        <v>46</v>
      </c>
      <c r="F40" s="156" t="s">
        <v>47</v>
      </c>
      <c r="G40" s="156" t="s">
        <v>48</v>
      </c>
      <c r="H40" s="156" t="s">
        <v>49</v>
      </c>
    </row>
    <row r="41" spans="1:8" ht="21" customHeight="1" x14ac:dyDescent="0.2">
      <c r="A41" s="19">
        <v>33</v>
      </c>
      <c r="B41" s="169" t="s">
        <v>181</v>
      </c>
      <c r="C41" s="148" t="s">
        <v>189</v>
      </c>
      <c r="D41" s="154" t="s">
        <v>39</v>
      </c>
      <c r="E41" s="156" t="s">
        <v>40</v>
      </c>
      <c r="F41" s="156" t="s">
        <v>41</v>
      </c>
      <c r="G41" s="156" t="s">
        <v>13</v>
      </c>
      <c r="H41" s="156" t="s">
        <v>95</v>
      </c>
    </row>
    <row r="42" spans="1:8" ht="21" customHeight="1" x14ac:dyDescent="0.2">
      <c r="A42" s="144">
        <v>1</v>
      </c>
      <c r="B42" s="169" t="s">
        <v>137</v>
      </c>
      <c r="C42" s="150" t="s">
        <v>79</v>
      </c>
      <c r="D42" s="154" t="s">
        <v>39</v>
      </c>
      <c r="E42" s="156" t="s">
        <v>40</v>
      </c>
      <c r="F42" s="156" t="s">
        <v>41</v>
      </c>
      <c r="G42" s="156" t="s">
        <v>10</v>
      </c>
      <c r="H42" s="156" t="s">
        <v>12</v>
      </c>
    </row>
    <row r="43" spans="1:8" ht="21" customHeight="1" x14ac:dyDescent="0.2">
      <c r="A43" s="143">
        <v>46</v>
      </c>
      <c r="B43" s="220" t="s">
        <v>276</v>
      </c>
      <c r="C43" s="148" t="s">
        <v>109</v>
      </c>
      <c r="D43" s="156" t="s">
        <v>28</v>
      </c>
      <c r="E43" s="156" t="s">
        <v>59</v>
      </c>
      <c r="F43" s="156" t="s">
        <v>60</v>
      </c>
      <c r="G43" s="156" t="s">
        <v>35</v>
      </c>
      <c r="H43" s="156" t="s">
        <v>34</v>
      </c>
    </row>
    <row r="44" spans="1:8" ht="21" customHeight="1" x14ac:dyDescent="0.2">
      <c r="A44" s="144">
        <v>51</v>
      </c>
      <c r="B44" s="176" t="s">
        <v>224</v>
      </c>
      <c r="C44" s="150" t="s">
        <v>226</v>
      </c>
      <c r="D44" s="154" t="s">
        <v>28</v>
      </c>
      <c r="E44" s="155" t="s">
        <v>59</v>
      </c>
      <c r="F44" s="156" t="s">
        <v>204</v>
      </c>
      <c r="G44" s="155" t="s">
        <v>205</v>
      </c>
      <c r="H44" s="155" t="s">
        <v>236</v>
      </c>
    </row>
    <row r="45" spans="1:8" ht="21" customHeight="1" x14ac:dyDescent="0.2">
      <c r="A45" s="111">
        <v>35</v>
      </c>
      <c r="B45" s="169" t="s">
        <v>138</v>
      </c>
      <c r="C45" s="150" t="s">
        <v>108</v>
      </c>
      <c r="D45" s="154" t="s">
        <v>28</v>
      </c>
      <c r="E45" s="156" t="s">
        <v>59</v>
      </c>
      <c r="F45" s="156" t="s">
        <v>203</v>
      </c>
      <c r="G45" s="156" t="s">
        <v>64</v>
      </c>
      <c r="H45" s="156" t="s">
        <v>65</v>
      </c>
    </row>
    <row r="46" spans="1:8" ht="21" customHeight="1" x14ac:dyDescent="0.2">
      <c r="A46" s="111">
        <v>13</v>
      </c>
      <c r="B46" s="169" t="s">
        <v>232</v>
      </c>
      <c r="C46" s="150" t="s">
        <v>246</v>
      </c>
      <c r="D46" s="154" t="s">
        <v>50</v>
      </c>
      <c r="E46" s="155" t="s">
        <v>51</v>
      </c>
      <c r="F46" s="155" t="s">
        <v>52</v>
      </c>
      <c r="G46" s="155" t="s">
        <v>54</v>
      </c>
      <c r="H46" s="155" t="s">
        <v>53</v>
      </c>
    </row>
    <row r="47" spans="1:8" ht="21" customHeight="1" x14ac:dyDescent="0.2">
      <c r="A47" s="143">
        <v>23</v>
      </c>
      <c r="B47" s="169" t="s">
        <v>139</v>
      </c>
      <c r="C47" s="150" t="s">
        <v>92</v>
      </c>
      <c r="D47" s="154" t="s">
        <v>39</v>
      </c>
      <c r="E47" s="155" t="s">
        <v>40</v>
      </c>
      <c r="F47" s="156" t="s">
        <v>41</v>
      </c>
      <c r="G47" s="155" t="s">
        <v>13</v>
      </c>
      <c r="H47" s="155" t="s">
        <v>14</v>
      </c>
    </row>
    <row r="48" spans="1:8" ht="21" customHeight="1" x14ac:dyDescent="0.2">
      <c r="A48" s="143">
        <v>8</v>
      </c>
      <c r="B48" s="169" t="s">
        <v>140</v>
      </c>
      <c r="C48" s="148" t="s">
        <v>85</v>
      </c>
      <c r="D48" s="154" t="s">
        <v>39</v>
      </c>
      <c r="E48" s="156" t="s">
        <v>40</v>
      </c>
      <c r="F48" s="156" t="s">
        <v>41</v>
      </c>
      <c r="G48" s="155" t="s">
        <v>13</v>
      </c>
      <c r="H48" s="155" t="s">
        <v>14</v>
      </c>
    </row>
    <row r="49" spans="1:8" ht="21" customHeight="1" x14ac:dyDescent="0.2">
      <c r="A49" s="144">
        <v>51</v>
      </c>
      <c r="B49" s="176" t="s">
        <v>225</v>
      </c>
      <c r="C49" s="150" t="s">
        <v>227</v>
      </c>
      <c r="D49" s="154" t="s">
        <v>39</v>
      </c>
      <c r="E49" s="156" t="s">
        <v>40</v>
      </c>
      <c r="F49" s="156" t="s">
        <v>41</v>
      </c>
      <c r="G49" s="155" t="s">
        <v>13</v>
      </c>
      <c r="H49" s="156" t="s">
        <v>30</v>
      </c>
    </row>
    <row r="50" spans="1:8" ht="21" customHeight="1" x14ac:dyDescent="0.2">
      <c r="A50" s="19">
        <v>43</v>
      </c>
      <c r="B50" s="169" t="s">
        <v>193</v>
      </c>
      <c r="C50" s="150" t="s">
        <v>190</v>
      </c>
      <c r="D50" s="154" t="s">
        <v>39</v>
      </c>
      <c r="E50" s="156" t="s">
        <v>40</v>
      </c>
      <c r="F50" s="156" t="s">
        <v>99</v>
      </c>
      <c r="G50" s="156" t="s">
        <v>100</v>
      </c>
      <c r="H50" s="156" t="s">
        <v>101</v>
      </c>
    </row>
    <row r="51" spans="1:8" ht="21" customHeight="1" x14ac:dyDescent="0.2">
      <c r="A51" s="111">
        <v>40</v>
      </c>
      <c r="B51" s="169" t="s">
        <v>141</v>
      </c>
      <c r="C51" s="150" t="s">
        <v>97</v>
      </c>
      <c r="D51" s="154" t="s">
        <v>39</v>
      </c>
      <c r="E51" s="155" t="s">
        <v>40</v>
      </c>
      <c r="F51" s="156" t="s">
        <v>41</v>
      </c>
      <c r="G51" s="155" t="s">
        <v>13</v>
      </c>
      <c r="H51" s="155" t="s">
        <v>33</v>
      </c>
    </row>
    <row r="52" spans="1:8" ht="21" customHeight="1" x14ac:dyDescent="0.2">
      <c r="A52" s="143">
        <v>5</v>
      </c>
      <c r="B52" s="169" t="s">
        <v>142</v>
      </c>
      <c r="C52" s="148" t="s">
        <v>83</v>
      </c>
      <c r="D52" s="154" t="s">
        <v>39</v>
      </c>
      <c r="E52" s="156" t="s">
        <v>40</v>
      </c>
      <c r="F52" s="156" t="s">
        <v>41</v>
      </c>
      <c r="G52" s="155" t="s">
        <v>13</v>
      </c>
      <c r="H52" s="156" t="s">
        <v>15</v>
      </c>
    </row>
    <row r="53" spans="1:8" ht="21" customHeight="1" x14ac:dyDescent="0.2">
      <c r="A53" s="143">
        <v>6</v>
      </c>
      <c r="B53" s="169" t="s">
        <v>143</v>
      </c>
      <c r="C53" s="150" t="s">
        <v>84</v>
      </c>
      <c r="D53" s="154" t="s">
        <v>39</v>
      </c>
      <c r="E53" s="156" t="s">
        <v>40</v>
      </c>
      <c r="F53" s="156" t="s">
        <v>41</v>
      </c>
      <c r="G53" s="156" t="s">
        <v>10</v>
      </c>
      <c r="H53" s="156" t="s">
        <v>16</v>
      </c>
    </row>
    <row r="54" spans="1:8" ht="21" customHeight="1" x14ac:dyDescent="0.2">
      <c r="A54" s="19">
        <v>4</v>
      </c>
      <c r="B54" s="169" t="s">
        <v>182</v>
      </c>
      <c r="C54" s="150" t="s">
        <v>191</v>
      </c>
      <c r="D54" s="154" t="s">
        <v>39</v>
      </c>
      <c r="E54" s="155" t="s">
        <v>40</v>
      </c>
      <c r="F54" s="156" t="s">
        <v>41</v>
      </c>
      <c r="G54" s="155" t="s">
        <v>81</v>
      </c>
      <c r="H54" s="155" t="s">
        <v>82</v>
      </c>
    </row>
    <row r="55" spans="1:8" ht="21" customHeight="1" x14ac:dyDescent="0.2">
      <c r="A55" s="145">
        <v>44</v>
      </c>
      <c r="B55" s="181" t="s">
        <v>220</v>
      </c>
      <c r="C55" s="153" t="s">
        <v>221</v>
      </c>
      <c r="D55" s="154" t="s">
        <v>39</v>
      </c>
      <c r="E55" s="155" t="s">
        <v>40</v>
      </c>
      <c r="F55" s="155" t="s">
        <v>41</v>
      </c>
      <c r="G55" s="155" t="s">
        <v>10</v>
      </c>
      <c r="H55" s="155" t="s">
        <v>237</v>
      </c>
    </row>
    <row r="56" spans="1:8" ht="21" customHeight="1" x14ac:dyDescent="0.2">
      <c r="A56" s="143">
        <v>27</v>
      </c>
      <c r="B56" s="169" t="s">
        <v>144</v>
      </c>
      <c r="C56" s="150" t="s">
        <v>94</v>
      </c>
      <c r="D56" s="154" t="s">
        <v>39</v>
      </c>
      <c r="E56" s="156" t="s">
        <v>40</v>
      </c>
      <c r="F56" s="156" t="s">
        <v>41</v>
      </c>
      <c r="G56" s="156" t="s">
        <v>13</v>
      </c>
      <c r="H56" s="156" t="s">
        <v>30</v>
      </c>
    </row>
    <row r="57" spans="1:8" ht="21" customHeight="1" x14ac:dyDescent="0.2">
      <c r="A57" s="143">
        <v>11</v>
      </c>
      <c r="B57" s="169" t="s">
        <v>145</v>
      </c>
      <c r="C57" s="150" t="s">
        <v>88</v>
      </c>
      <c r="D57" s="154" t="s">
        <v>39</v>
      </c>
      <c r="E57" s="155" t="s">
        <v>40</v>
      </c>
      <c r="F57" s="156" t="s">
        <v>41</v>
      </c>
      <c r="G57" s="155" t="s">
        <v>19</v>
      </c>
      <c r="H57" s="155" t="s">
        <v>21</v>
      </c>
    </row>
    <row r="58" spans="1:8" ht="45" customHeight="1" x14ac:dyDescent="0.2">
      <c r="A58" s="143">
        <v>21</v>
      </c>
      <c r="B58" s="169" t="s">
        <v>258</v>
      </c>
      <c r="C58" s="150" t="s">
        <v>228</v>
      </c>
      <c r="D58" s="154" t="s">
        <v>39</v>
      </c>
      <c r="E58" s="155" t="s">
        <v>23</v>
      </c>
      <c r="F58" s="155" t="s">
        <v>55</v>
      </c>
      <c r="G58" s="155" t="s">
        <v>56</v>
      </c>
      <c r="H58" s="157" t="s">
        <v>192</v>
      </c>
    </row>
    <row r="59" spans="1:8" ht="21" customHeight="1" x14ac:dyDescent="0.2">
      <c r="A59" s="144">
        <v>52</v>
      </c>
      <c r="B59" s="169" t="s">
        <v>260</v>
      </c>
      <c r="C59" s="150" t="s">
        <v>207</v>
      </c>
      <c r="D59" s="154" t="s">
        <v>50</v>
      </c>
      <c r="E59" s="155" t="s">
        <v>51</v>
      </c>
      <c r="F59" s="155" t="s">
        <v>75</v>
      </c>
      <c r="G59" s="155" t="s">
        <v>74</v>
      </c>
      <c r="H59" s="155" t="s">
        <v>73</v>
      </c>
    </row>
    <row r="60" spans="1:8" ht="33.75" customHeight="1" x14ac:dyDescent="0.2">
      <c r="B60" s="173"/>
      <c r="C60" s="173"/>
    </row>
    <row r="61" spans="1:8" ht="99.95" customHeight="1" x14ac:dyDescent="0.2">
      <c r="B61" s="227" t="s">
        <v>281</v>
      </c>
      <c r="C61" s="16"/>
      <c r="D61" s="16"/>
      <c r="E61" s="16"/>
      <c r="F61" s="16"/>
      <c r="G61" s="16"/>
      <c r="H61" s="16"/>
    </row>
  </sheetData>
  <autoFilter ref="A1:H1">
    <sortState ref="A2:H57">
      <sortCondition ref="B1"/>
    </sortState>
  </autoFilter>
  <sortState ref="A2:H55">
    <sortCondition ref="B2:B55"/>
  </sortState>
  <phoneticPr fontId="4" type="noConversion"/>
  <hyperlinks>
    <hyperlink ref="F21" r:id="rId1" tooltip="Leotiomycetes" display="http://www.mycobank.org/BioloMICS.aspx?Link=T&amp;TableKey=14682616000000067&amp;Rec=431006&amp;Fields=All"/>
  </hyperlinks>
  <printOptions horizontalCentered="1"/>
  <pageMargins left="0.7" right="0.7" top="0.75" bottom="0.75" header="0.3" footer="0.3"/>
  <pageSetup scale="56" firstPageNumber="5" fitToWidth="0" fitToHeight="0" orientation="landscape" useFirstPageNumber="1" r:id="rId2"/>
  <headerFooter alignWithMargins="0">
    <oddHeader>&amp;C&amp;"Times New Roman,Bold"&amp;14AHP Prioritized Pest List for 2014 Alphabetized&amp;R&amp;"Times New Roman,Bold"&amp;14Appendix D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Normal="100" zoomScalePageLayoutView="82" workbookViewId="0"/>
  </sheetViews>
  <sheetFormatPr defaultColWidth="9.140625" defaultRowHeight="14.25" x14ac:dyDescent="0.2"/>
  <cols>
    <col min="1" max="1" width="9.140625" style="16"/>
    <col min="2" max="2" width="67.5703125" style="16" customWidth="1"/>
    <col min="3" max="3" width="47.85546875" style="16" bestFit="1" customWidth="1"/>
    <col min="4" max="4" width="11.5703125" style="16" bestFit="1" customWidth="1"/>
    <col min="5" max="5" width="16.5703125" style="16" bestFit="1" customWidth="1"/>
    <col min="6" max="6" width="23.85546875" style="16" bestFit="1" customWidth="1"/>
    <col min="7" max="7" width="20.7109375" style="16" bestFit="1" customWidth="1"/>
    <col min="8" max="8" width="22.42578125" style="16" bestFit="1" customWidth="1"/>
    <col min="9" max="9" width="39.85546875" style="16" bestFit="1" customWidth="1"/>
    <col min="10" max="16384" width="9.140625" style="16"/>
  </cols>
  <sheetData>
    <row r="1" spans="1:8" ht="18" customHeight="1" x14ac:dyDescent="0.2">
      <c r="A1" s="67" t="s">
        <v>197</v>
      </c>
      <c r="B1" s="68" t="s">
        <v>0</v>
      </c>
      <c r="C1" s="67" t="s">
        <v>1</v>
      </c>
      <c r="D1" s="67" t="s">
        <v>38</v>
      </c>
      <c r="E1" s="67" t="s">
        <v>36</v>
      </c>
      <c r="F1" s="67" t="s">
        <v>37</v>
      </c>
      <c r="G1" s="68" t="s">
        <v>8</v>
      </c>
      <c r="H1" s="68" t="s">
        <v>9</v>
      </c>
    </row>
    <row r="2" spans="1:8" ht="18" customHeight="1" x14ac:dyDescent="0.2">
      <c r="B2" s="101" t="s">
        <v>77</v>
      </c>
      <c r="C2" s="18"/>
      <c r="D2" s="18"/>
      <c r="E2" s="18"/>
      <c r="F2" s="18"/>
      <c r="G2" s="13"/>
      <c r="H2" s="13"/>
    </row>
    <row r="3" spans="1:8" s="14" customFormat="1" ht="21" customHeight="1" x14ac:dyDescent="0.25">
      <c r="A3" s="124">
        <v>1</v>
      </c>
      <c r="B3" s="151" t="s">
        <v>121</v>
      </c>
      <c r="C3" s="126" t="s">
        <v>78</v>
      </c>
      <c r="D3" s="130" t="s">
        <v>39</v>
      </c>
      <c r="E3" s="132" t="s">
        <v>40</v>
      </c>
      <c r="F3" s="132" t="s">
        <v>41</v>
      </c>
      <c r="G3" s="132" t="s">
        <v>10</v>
      </c>
      <c r="H3" s="132" t="s">
        <v>11</v>
      </c>
    </row>
    <row r="4" spans="1:8" s="14" customFormat="1" ht="21" customHeight="1" x14ac:dyDescent="0.25">
      <c r="A4" s="123">
        <v>18</v>
      </c>
      <c r="B4" s="151" t="s">
        <v>122</v>
      </c>
      <c r="C4" s="128" t="s">
        <v>89</v>
      </c>
      <c r="D4" s="130" t="s">
        <v>39</v>
      </c>
      <c r="E4" s="133" t="s">
        <v>40</v>
      </c>
      <c r="F4" s="132" t="s">
        <v>41</v>
      </c>
      <c r="G4" s="133" t="s">
        <v>19</v>
      </c>
      <c r="H4" s="133" t="s">
        <v>20</v>
      </c>
    </row>
    <row r="5" spans="1:8" s="14" customFormat="1" ht="21" customHeight="1" x14ac:dyDescent="0.25">
      <c r="A5" s="123">
        <v>10</v>
      </c>
      <c r="B5" s="151" t="s">
        <v>123</v>
      </c>
      <c r="C5" s="128" t="s">
        <v>87</v>
      </c>
      <c r="D5" s="130" t="s">
        <v>39</v>
      </c>
      <c r="E5" s="133" t="s">
        <v>40</v>
      </c>
      <c r="F5" s="132" t="s">
        <v>41</v>
      </c>
      <c r="G5" s="133" t="s">
        <v>19</v>
      </c>
      <c r="H5" s="133" t="s">
        <v>20</v>
      </c>
    </row>
    <row r="6" spans="1:8" s="14" customFormat="1" ht="21" customHeight="1" x14ac:dyDescent="0.25">
      <c r="A6" s="123">
        <v>19</v>
      </c>
      <c r="B6" s="151" t="s">
        <v>238</v>
      </c>
      <c r="C6" s="128" t="s">
        <v>90</v>
      </c>
      <c r="D6" s="130" t="s">
        <v>39</v>
      </c>
      <c r="E6" s="132" t="s">
        <v>40</v>
      </c>
      <c r="F6" s="132" t="s">
        <v>41</v>
      </c>
      <c r="G6" s="132" t="s">
        <v>13</v>
      </c>
      <c r="H6" s="132" t="s">
        <v>27</v>
      </c>
    </row>
    <row r="7" spans="1:8" s="14" customFormat="1" ht="21" customHeight="1" x14ac:dyDescent="0.25">
      <c r="A7" s="123">
        <v>24</v>
      </c>
      <c r="B7" s="165" t="s">
        <v>212</v>
      </c>
      <c r="C7" s="128" t="s">
        <v>213</v>
      </c>
      <c r="D7" s="130" t="s">
        <v>39</v>
      </c>
      <c r="E7" s="132" t="s">
        <v>40</v>
      </c>
      <c r="F7" s="132" t="s">
        <v>41</v>
      </c>
      <c r="G7" s="132" t="s">
        <v>13</v>
      </c>
      <c r="H7" s="132" t="s">
        <v>27</v>
      </c>
    </row>
    <row r="8" spans="1:8" s="14" customFormat="1" ht="21" customHeight="1" x14ac:dyDescent="0.25">
      <c r="A8" s="123">
        <v>22</v>
      </c>
      <c r="B8" s="151" t="s">
        <v>125</v>
      </c>
      <c r="C8" s="128" t="s">
        <v>91</v>
      </c>
      <c r="D8" s="130" t="s">
        <v>39</v>
      </c>
      <c r="E8" s="132" t="s">
        <v>40</v>
      </c>
      <c r="F8" s="132" t="s">
        <v>41</v>
      </c>
      <c r="G8" s="132" t="s">
        <v>13</v>
      </c>
      <c r="H8" s="132" t="s">
        <v>17</v>
      </c>
    </row>
    <row r="9" spans="1:8" s="14" customFormat="1" ht="21" customHeight="1" x14ac:dyDescent="0.25">
      <c r="A9" s="125">
        <v>28</v>
      </c>
      <c r="B9" s="161" t="s">
        <v>178</v>
      </c>
      <c r="C9" s="128" t="s">
        <v>198</v>
      </c>
      <c r="D9" s="130" t="s">
        <v>39</v>
      </c>
      <c r="E9" s="132" t="s">
        <v>40</v>
      </c>
      <c r="F9" s="132" t="s">
        <v>41</v>
      </c>
      <c r="G9" s="132" t="s">
        <v>13</v>
      </c>
      <c r="H9" s="132" t="s">
        <v>17</v>
      </c>
    </row>
    <row r="10" spans="1:8" s="14" customFormat="1" ht="21" customHeight="1" x14ac:dyDescent="0.25">
      <c r="A10" s="123">
        <v>7</v>
      </c>
      <c r="B10" s="151" t="s">
        <v>239</v>
      </c>
      <c r="C10" s="128" t="s">
        <v>240</v>
      </c>
      <c r="D10" s="130" t="s">
        <v>39</v>
      </c>
      <c r="E10" s="132" t="s">
        <v>40</v>
      </c>
      <c r="F10" s="132" t="s">
        <v>41</v>
      </c>
      <c r="G10" s="132" t="s">
        <v>13</v>
      </c>
      <c r="H10" s="132" t="s">
        <v>17</v>
      </c>
    </row>
    <row r="11" spans="1:8" s="14" customFormat="1" ht="21" customHeight="1" x14ac:dyDescent="0.25">
      <c r="A11" s="124">
        <v>52</v>
      </c>
      <c r="B11" s="151" t="s">
        <v>126</v>
      </c>
      <c r="C11" s="127" t="s">
        <v>105</v>
      </c>
      <c r="D11" s="130" t="s">
        <v>39</v>
      </c>
      <c r="E11" s="132" t="s">
        <v>40</v>
      </c>
      <c r="F11" s="132" t="s">
        <v>41</v>
      </c>
      <c r="G11" s="132" t="s">
        <v>10</v>
      </c>
      <c r="H11" s="132" t="s">
        <v>72</v>
      </c>
    </row>
    <row r="12" spans="1:8" s="14" customFormat="1" ht="21" customHeight="1" x14ac:dyDescent="0.25">
      <c r="A12" s="125">
        <v>45</v>
      </c>
      <c r="B12" s="161" t="s">
        <v>201</v>
      </c>
      <c r="C12" s="128" t="s">
        <v>230</v>
      </c>
      <c r="D12" s="130" t="s">
        <v>39</v>
      </c>
      <c r="E12" s="132" t="s">
        <v>40</v>
      </c>
      <c r="F12" s="132" t="s">
        <v>41</v>
      </c>
      <c r="G12" s="132" t="s">
        <v>81</v>
      </c>
      <c r="H12" s="132" t="s">
        <v>102</v>
      </c>
    </row>
    <row r="13" spans="1:8" s="14" customFormat="1" ht="21" customHeight="1" x14ac:dyDescent="0.25">
      <c r="A13" s="123">
        <v>3</v>
      </c>
      <c r="B13" s="151" t="s">
        <v>129</v>
      </c>
      <c r="C13" s="128" t="s">
        <v>80</v>
      </c>
      <c r="D13" s="130" t="s">
        <v>39</v>
      </c>
      <c r="E13" s="131" t="s">
        <v>40</v>
      </c>
      <c r="F13" s="132" t="s">
        <v>41</v>
      </c>
      <c r="G13" s="131" t="s">
        <v>13</v>
      </c>
      <c r="H13" s="131" t="s">
        <v>14</v>
      </c>
    </row>
    <row r="14" spans="1:8" s="14" customFormat="1" ht="21" customHeight="1" x14ac:dyDescent="0.25">
      <c r="A14" s="123">
        <v>15</v>
      </c>
      <c r="B14" s="151" t="s">
        <v>130</v>
      </c>
      <c r="C14" s="128" t="s">
        <v>185</v>
      </c>
      <c r="D14" s="130" t="s">
        <v>39</v>
      </c>
      <c r="E14" s="132" t="s">
        <v>40</v>
      </c>
      <c r="F14" s="132" t="s">
        <v>41</v>
      </c>
      <c r="G14" s="132" t="s">
        <v>13</v>
      </c>
      <c r="H14" s="132" t="s">
        <v>24</v>
      </c>
    </row>
    <row r="15" spans="1:8" s="14" customFormat="1" ht="21" customHeight="1" x14ac:dyDescent="0.25">
      <c r="A15" s="125">
        <v>16</v>
      </c>
      <c r="B15" s="161" t="s">
        <v>179</v>
      </c>
      <c r="C15" s="134" t="s">
        <v>196</v>
      </c>
      <c r="D15" s="130" t="s">
        <v>39</v>
      </c>
      <c r="E15" s="132" t="s">
        <v>40</v>
      </c>
      <c r="F15" s="132" t="s">
        <v>41</v>
      </c>
      <c r="G15" s="132" t="s">
        <v>10</v>
      </c>
      <c r="H15" s="132" t="s">
        <v>29</v>
      </c>
    </row>
    <row r="16" spans="1:8" s="14" customFormat="1" ht="21" customHeight="1" x14ac:dyDescent="0.25">
      <c r="A16" s="123">
        <v>32</v>
      </c>
      <c r="B16" s="138" t="s">
        <v>218</v>
      </c>
      <c r="C16" s="128" t="s">
        <v>219</v>
      </c>
      <c r="D16" s="130" t="s">
        <v>39</v>
      </c>
      <c r="E16" s="131" t="s">
        <v>40</v>
      </c>
      <c r="F16" s="131" t="s">
        <v>41</v>
      </c>
      <c r="G16" s="131" t="s">
        <v>10</v>
      </c>
      <c r="H16" s="131" t="s">
        <v>12</v>
      </c>
    </row>
    <row r="17" spans="1:8" s="14" customFormat="1" ht="21" customHeight="1" x14ac:dyDescent="0.25">
      <c r="A17" s="123">
        <v>42</v>
      </c>
      <c r="B17" s="151" t="s">
        <v>131</v>
      </c>
      <c r="C17" s="128" t="s">
        <v>98</v>
      </c>
      <c r="D17" s="130" t="s">
        <v>39</v>
      </c>
      <c r="E17" s="132" t="s">
        <v>40</v>
      </c>
      <c r="F17" s="132" t="s">
        <v>41</v>
      </c>
      <c r="G17" s="132" t="s">
        <v>10</v>
      </c>
      <c r="H17" s="132" t="s">
        <v>29</v>
      </c>
    </row>
    <row r="18" spans="1:8" s="14" customFormat="1" ht="21" customHeight="1" x14ac:dyDescent="0.25">
      <c r="A18" s="123">
        <v>26</v>
      </c>
      <c r="B18" s="151" t="s">
        <v>132</v>
      </c>
      <c r="C18" s="129" t="s">
        <v>93</v>
      </c>
      <c r="D18" s="130" t="s">
        <v>39</v>
      </c>
      <c r="E18" s="132" t="s">
        <v>40</v>
      </c>
      <c r="F18" s="132" t="s">
        <v>41</v>
      </c>
      <c r="G18" s="132" t="s">
        <v>10</v>
      </c>
      <c r="H18" s="132" t="s">
        <v>29</v>
      </c>
    </row>
    <row r="19" spans="1:8" s="14" customFormat="1" ht="21" customHeight="1" x14ac:dyDescent="0.25">
      <c r="A19" s="123">
        <v>20</v>
      </c>
      <c r="B19" s="138" t="s">
        <v>210</v>
      </c>
      <c r="C19" s="128" t="s">
        <v>211</v>
      </c>
      <c r="D19" s="130" t="s">
        <v>39</v>
      </c>
      <c r="E19" s="132" t="s">
        <v>40</v>
      </c>
      <c r="F19" s="132" t="s">
        <v>41</v>
      </c>
      <c r="G19" s="132" t="s">
        <v>13</v>
      </c>
      <c r="H19" s="132" t="s">
        <v>235</v>
      </c>
    </row>
    <row r="20" spans="1:8" s="14" customFormat="1" ht="21" customHeight="1" x14ac:dyDescent="0.25">
      <c r="A20" s="123">
        <v>31</v>
      </c>
      <c r="B20" s="151" t="s">
        <v>133</v>
      </c>
      <c r="C20" s="127" t="s">
        <v>186</v>
      </c>
      <c r="D20" s="130" t="s">
        <v>39</v>
      </c>
      <c r="E20" s="132" t="s">
        <v>40</v>
      </c>
      <c r="F20" s="132" t="s">
        <v>41</v>
      </c>
      <c r="G20" s="132" t="s">
        <v>19</v>
      </c>
      <c r="H20" s="132" t="s">
        <v>31</v>
      </c>
    </row>
    <row r="21" spans="1:8" s="14" customFormat="1" ht="21" customHeight="1" x14ac:dyDescent="0.25">
      <c r="A21" s="123">
        <v>9</v>
      </c>
      <c r="B21" s="151" t="s">
        <v>134</v>
      </c>
      <c r="C21" s="127" t="s">
        <v>86</v>
      </c>
      <c r="D21" s="130" t="s">
        <v>39</v>
      </c>
      <c r="E21" s="132" t="s">
        <v>40</v>
      </c>
      <c r="F21" s="132" t="s">
        <v>41</v>
      </c>
      <c r="G21" s="132" t="s">
        <v>10</v>
      </c>
      <c r="H21" s="132" t="s">
        <v>18</v>
      </c>
    </row>
    <row r="22" spans="1:8" s="14" customFormat="1" ht="21" customHeight="1" x14ac:dyDescent="0.25">
      <c r="A22" s="123">
        <v>39</v>
      </c>
      <c r="B22" s="151" t="s">
        <v>135</v>
      </c>
      <c r="C22" s="128" t="s">
        <v>96</v>
      </c>
      <c r="D22" s="130" t="s">
        <v>39</v>
      </c>
      <c r="E22" s="132" t="s">
        <v>40</v>
      </c>
      <c r="F22" s="132" t="s">
        <v>41</v>
      </c>
      <c r="G22" s="132" t="s">
        <v>19</v>
      </c>
      <c r="H22" s="132" t="s">
        <v>31</v>
      </c>
    </row>
    <row r="23" spans="1:8" s="14" customFormat="1" ht="21" customHeight="1" x14ac:dyDescent="0.25">
      <c r="A23" s="125">
        <v>49</v>
      </c>
      <c r="B23" s="151" t="s">
        <v>194</v>
      </c>
      <c r="C23" s="128" t="s">
        <v>187</v>
      </c>
      <c r="D23" s="130" t="s">
        <v>39</v>
      </c>
      <c r="E23" s="132" t="s">
        <v>40</v>
      </c>
      <c r="F23" s="132" t="s">
        <v>41</v>
      </c>
      <c r="G23" s="132" t="s">
        <v>13</v>
      </c>
      <c r="H23" s="132" t="s">
        <v>103</v>
      </c>
    </row>
    <row r="24" spans="1:8" s="14" customFormat="1" ht="21" customHeight="1" x14ac:dyDescent="0.25">
      <c r="A24" s="125">
        <v>33</v>
      </c>
      <c r="B24" s="151" t="s">
        <v>181</v>
      </c>
      <c r="C24" s="127" t="s">
        <v>189</v>
      </c>
      <c r="D24" s="130" t="s">
        <v>39</v>
      </c>
      <c r="E24" s="132" t="s">
        <v>40</v>
      </c>
      <c r="F24" s="132" t="s">
        <v>41</v>
      </c>
      <c r="G24" s="132" t="s">
        <v>13</v>
      </c>
      <c r="H24" s="132" t="s">
        <v>95</v>
      </c>
    </row>
    <row r="25" spans="1:8" s="14" customFormat="1" ht="21" customHeight="1" x14ac:dyDescent="0.25">
      <c r="A25" s="124">
        <v>1</v>
      </c>
      <c r="B25" s="151" t="s">
        <v>137</v>
      </c>
      <c r="C25" s="128" t="s">
        <v>79</v>
      </c>
      <c r="D25" s="130" t="s">
        <v>39</v>
      </c>
      <c r="E25" s="132" t="s">
        <v>40</v>
      </c>
      <c r="F25" s="132" t="s">
        <v>41</v>
      </c>
      <c r="G25" s="132" t="s">
        <v>10</v>
      </c>
      <c r="H25" s="132" t="s">
        <v>12</v>
      </c>
    </row>
    <row r="26" spans="1:8" s="14" customFormat="1" ht="21" customHeight="1" x14ac:dyDescent="0.25">
      <c r="A26" s="123">
        <v>23</v>
      </c>
      <c r="B26" s="151" t="s">
        <v>139</v>
      </c>
      <c r="C26" s="129" t="s">
        <v>92</v>
      </c>
      <c r="D26" s="130" t="s">
        <v>39</v>
      </c>
      <c r="E26" s="131" t="s">
        <v>40</v>
      </c>
      <c r="F26" s="132" t="s">
        <v>41</v>
      </c>
      <c r="G26" s="131" t="s">
        <v>13</v>
      </c>
      <c r="H26" s="131" t="s">
        <v>14</v>
      </c>
    </row>
    <row r="27" spans="1:8" s="14" customFormat="1" ht="21" customHeight="1" x14ac:dyDescent="0.25">
      <c r="A27" s="123">
        <v>8</v>
      </c>
      <c r="B27" s="151" t="s">
        <v>140</v>
      </c>
      <c r="C27" s="127" t="s">
        <v>85</v>
      </c>
      <c r="D27" s="130" t="s">
        <v>39</v>
      </c>
      <c r="E27" s="132" t="s">
        <v>40</v>
      </c>
      <c r="F27" s="132" t="s">
        <v>41</v>
      </c>
      <c r="G27" s="131" t="s">
        <v>13</v>
      </c>
      <c r="H27" s="131" t="s">
        <v>14</v>
      </c>
    </row>
    <row r="28" spans="1:8" s="14" customFormat="1" ht="21" customHeight="1" x14ac:dyDescent="0.25">
      <c r="A28" s="124">
        <v>51</v>
      </c>
      <c r="B28" s="138" t="s">
        <v>225</v>
      </c>
      <c r="C28" s="128" t="s">
        <v>227</v>
      </c>
      <c r="D28" s="130" t="s">
        <v>39</v>
      </c>
      <c r="E28" s="132" t="s">
        <v>40</v>
      </c>
      <c r="F28" s="132" t="s">
        <v>41</v>
      </c>
      <c r="G28" s="131" t="s">
        <v>13</v>
      </c>
      <c r="H28" s="132" t="s">
        <v>30</v>
      </c>
    </row>
    <row r="29" spans="1:8" s="14" customFormat="1" ht="21" customHeight="1" x14ac:dyDescent="0.25">
      <c r="A29" s="125">
        <v>43</v>
      </c>
      <c r="B29" s="151" t="s">
        <v>193</v>
      </c>
      <c r="C29" s="128" t="s">
        <v>190</v>
      </c>
      <c r="D29" s="130" t="s">
        <v>39</v>
      </c>
      <c r="E29" s="132" t="s">
        <v>40</v>
      </c>
      <c r="F29" s="132" t="s">
        <v>99</v>
      </c>
      <c r="G29" s="132" t="s">
        <v>100</v>
      </c>
      <c r="H29" s="132" t="s">
        <v>101</v>
      </c>
    </row>
    <row r="30" spans="1:8" s="14" customFormat="1" ht="21" customHeight="1" x14ac:dyDescent="0.25">
      <c r="A30" s="123">
        <v>40</v>
      </c>
      <c r="B30" s="151" t="s">
        <v>141</v>
      </c>
      <c r="C30" s="128" t="s">
        <v>97</v>
      </c>
      <c r="D30" s="130" t="s">
        <v>39</v>
      </c>
      <c r="E30" s="131" t="s">
        <v>40</v>
      </c>
      <c r="F30" s="132" t="s">
        <v>41</v>
      </c>
      <c r="G30" s="131" t="s">
        <v>13</v>
      </c>
      <c r="H30" s="131" t="s">
        <v>33</v>
      </c>
    </row>
    <row r="31" spans="1:8" s="14" customFormat="1" ht="21" customHeight="1" x14ac:dyDescent="0.25">
      <c r="A31" s="123">
        <v>5</v>
      </c>
      <c r="B31" s="151" t="s">
        <v>142</v>
      </c>
      <c r="C31" s="127" t="s">
        <v>83</v>
      </c>
      <c r="D31" s="130" t="s">
        <v>39</v>
      </c>
      <c r="E31" s="132" t="s">
        <v>40</v>
      </c>
      <c r="F31" s="132" t="s">
        <v>41</v>
      </c>
      <c r="G31" s="131" t="s">
        <v>13</v>
      </c>
      <c r="H31" s="132" t="s">
        <v>15</v>
      </c>
    </row>
    <row r="32" spans="1:8" s="14" customFormat="1" ht="21" customHeight="1" x14ac:dyDescent="0.25">
      <c r="A32" s="123">
        <v>6</v>
      </c>
      <c r="B32" s="151" t="s">
        <v>143</v>
      </c>
      <c r="C32" s="128" t="s">
        <v>84</v>
      </c>
      <c r="D32" s="130" t="s">
        <v>39</v>
      </c>
      <c r="E32" s="132" t="s">
        <v>40</v>
      </c>
      <c r="F32" s="132" t="s">
        <v>41</v>
      </c>
      <c r="G32" s="132" t="s">
        <v>10</v>
      </c>
      <c r="H32" s="132" t="s">
        <v>16</v>
      </c>
    </row>
    <row r="33" spans="1:8" s="14" customFormat="1" ht="21" customHeight="1" x14ac:dyDescent="0.25">
      <c r="A33" s="125">
        <v>4</v>
      </c>
      <c r="B33" s="151" t="s">
        <v>182</v>
      </c>
      <c r="C33" s="128" t="s">
        <v>191</v>
      </c>
      <c r="D33" s="130" t="s">
        <v>39</v>
      </c>
      <c r="E33" s="131" t="s">
        <v>40</v>
      </c>
      <c r="F33" s="132" t="s">
        <v>41</v>
      </c>
      <c r="G33" s="131" t="s">
        <v>81</v>
      </c>
      <c r="H33" s="131" t="s">
        <v>82</v>
      </c>
    </row>
    <row r="34" spans="1:8" s="14" customFormat="1" ht="21" customHeight="1" x14ac:dyDescent="0.25">
      <c r="A34" s="123">
        <v>44</v>
      </c>
      <c r="B34" s="138" t="s">
        <v>220</v>
      </c>
      <c r="C34" s="128" t="s">
        <v>221</v>
      </c>
      <c r="D34" s="130" t="s">
        <v>39</v>
      </c>
      <c r="E34" s="131" t="s">
        <v>40</v>
      </c>
      <c r="F34" s="131" t="s">
        <v>41</v>
      </c>
      <c r="G34" s="131" t="s">
        <v>10</v>
      </c>
      <c r="H34" s="131" t="s">
        <v>237</v>
      </c>
    </row>
    <row r="35" spans="1:8" s="14" customFormat="1" ht="21" customHeight="1" x14ac:dyDescent="0.25">
      <c r="A35" s="123">
        <v>27</v>
      </c>
      <c r="B35" s="151" t="s">
        <v>144</v>
      </c>
      <c r="C35" s="128" t="s">
        <v>94</v>
      </c>
      <c r="D35" s="130" t="s">
        <v>39</v>
      </c>
      <c r="E35" s="132" t="s">
        <v>40</v>
      </c>
      <c r="F35" s="132" t="s">
        <v>41</v>
      </c>
      <c r="G35" s="132" t="s">
        <v>13</v>
      </c>
      <c r="H35" s="132" t="s">
        <v>30</v>
      </c>
    </row>
    <row r="36" spans="1:8" s="14" customFormat="1" ht="21" customHeight="1" x14ac:dyDescent="0.25">
      <c r="A36" s="123">
        <v>11</v>
      </c>
      <c r="B36" s="151" t="s">
        <v>145</v>
      </c>
      <c r="C36" s="128" t="s">
        <v>88</v>
      </c>
      <c r="D36" s="130" t="s">
        <v>39</v>
      </c>
      <c r="E36" s="131" t="s">
        <v>40</v>
      </c>
      <c r="F36" s="132" t="s">
        <v>41</v>
      </c>
      <c r="G36" s="131" t="s">
        <v>19</v>
      </c>
      <c r="H36" s="131" t="s">
        <v>21</v>
      </c>
    </row>
    <row r="37" spans="1:8" s="17" customFormat="1" x14ac:dyDescent="0.2">
      <c r="B37" s="166"/>
      <c r="C37" s="54"/>
      <c r="D37" s="55"/>
      <c r="E37" s="55"/>
      <c r="F37" s="55"/>
      <c r="G37" s="55"/>
      <c r="H37" s="55"/>
    </row>
    <row r="38" spans="1:8" s="17" customFormat="1" ht="15" x14ac:dyDescent="0.2">
      <c r="B38" s="15" t="s">
        <v>23</v>
      </c>
      <c r="C38" s="56" t="s">
        <v>104</v>
      </c>
      <c r="D38" s="57"/>
      <c r="E38" s="57"/>
      <c r="F38" s="57"/>
      <c r="G38" s="57"/>
      <c r="H38" s="57"/>
    </row>
    <row r="39" spans="1:8" s="14" customFormat="1" ht="21" customHeight="1" x14ac:dyDescent="0.25">
      <c r="A39" s="135">
        <v>14</v>
      </c>
      <c r="B39" s="151" t="s">
        <v>241</v>
      </c>
      <c r="C39" s="137" t="s">
        <v>242</v>
      </c>
      <c r="D39" s="139" t="s">
        <v>39</v>
      </c>
      <c r="E39" s="140" t="s">
        <v>23</v>
      </c>
      <c r="F39" s="140" t="s">
        <v>55</v>
      </c>
      <c r="G39" s="140" t="s">
        <v>56</v>
      </c>
      <c r="H39" s="140" t="s">
        <v>243</v>
      </c>
    </row>
    <row r="40" spans="1:8" s="14" customFormat="1" ht="21" customHeight="1" x14ac:dyDescent="0.25">
      <c r="A40" s="135">
        <v>29</v>
      </c>
      <c r="B40" s="138" t="s">
        <v>214</v>
      </c>
      <c r="C40" s="137" t="s">
        <v>215</v>
      </c>
      <c r="D40" s="139" t="s">
        <v>39</v>
      </c>
      <c r="E40" s="141" t="s">
        <v>23</v>
      </c>
      <c r="F40" s="141" t="s">
        <v>55</v>
      </c>
      <c r="G40" s="141" t="s">
        <v>233</v>
      </c>
      <c r="H40" s="141" t="s">
        <v>234</v>
      </c>
    </row>
    <row r="41" spans="1:8" s="14" customFormat="1" ht="21" customHeight="1" x14ac:dyDescent="0.25">
      <c r="A41" s="135">
        <v>38</v>
      </c>
      <c r="B41" s="138" t="s">
        <v>231</v>
      </c>
      <c r="C41" s="136" t="s">
        <v>229</v>
      </c>
      <c r="D41" s="141" t="s">
        <v>39</v>
      </c>
      <c r="E41" s="141" t="s">
        <v>23</v>
      </c>
      <c r="F41" s="141" t="s">
        <v>55</v>
      </c>
      <c r="G41" s="141" t="s">
        <v>56</v>
      </c>
      <c r="H41" s="141" t="s">
        <v>32</v>
      </c>
    </row>
    <row r="42" spans="1:8" s="14" customFormat="1" ht="30" customHeight="1" x14ac:dyDescent="0.25">
      <c r="A42" s="135">
        <v>21</v>
      </c>
      <c r="B42" s="151" t="s">
        <v>258</v>
      </c>
      <c r="C42" s="137" t="s">
        <v>228</v>
      </c>
      <c r="D42" s="139" t="s">
        <v>39</v>
      </c>
      <c r="E42" s="140" t="s">
        <v>23</v>
      </c>
      <c r="F42" s="140" t="s">
        <v>55</v>
      </c>
      <c r="G42" s="140" t="s">
        <v>56</v>
      </c>
      <c r="H42" s="142" t="s">
        <v>192</v>
      </c>
    </row>
    <row r="43" spans="1:8" x14ac:dyDescent="0.2">
      <c r="B43" s="58"/>
      <c r="C43" s="59" t="s">
        <v>104</v>
      </c>
      <c r="D43" s="60"/>
      <c r="E43" s="60"/>
      <c r="F43" s="60"/>
      <c r="G43" s="60"/>
      <c r="H43" s="60"/>
    </row>
    <row r="44" spans="1:8" s="17" customFormat="1" ht="15" x14ac:dyDescent="0.2">
      <c r="B44" s="15" t="s">
        <v>76</v>
      </c>
      <c r="C44" s="61" t="s">
        <v>104</v>
      </c>
      <c r="D44" s="62"/>
      <c r="E44" s="62"/>
      <c r="F44" s="62"/>
      <c r="G44" s="62"/>
      <c r="H44" s="62"/>
    </row>
    <row r="45" spans="1:8" s="14" customFormat="1" ht="21" customHeight="1" x14ac:dyDescent="0.25">
      <c r="A45" s="143">
        <v>34</v>
      </c>
      <c r="B45" s="164" t="s">
        <v>256</v>
      </c>
      <c r="C45" s="148" t="s">
        <v>184</v>
      </c>
      <c r="D45" s="156" t="s">
        <v>50</v>
      </c>
      <c r="E45" s="156" t="s">
        <v>202</v>
      </c>
      <c r="F45" s="156" t="s">
        <v>61</v>
      </c>
      <c r="G45" s="156" t="s">
        <v>62</v>
      </c>
      <c r="H45" s="156" t="s">
        <v>63</v>
      </c>
    </row>
    <row r="46" spans="1:8" s="14" customFormat="1" ht="21" customHeight="1" x14ac:dyDescent="0.25">
      <c r="A46" s="143">
        <v>41</v>
      </c>
      <c r="B46" s="149" t="s">
        <v>250</v>
      </c>
      <c r="C46" s="152" t="s">
        <v>106</v>
      </c>
      <c r="D46" s="156" t="s">
        <v>50</v>
      </c>
      <c r="E46" s="156" t="s">
        <v>202</v>
      </c>
      <c r="F46" s="156" t="s">
        <v>61</v>
      </c>
      <c r="G46" s="156" t="s">
        <v>66</v>
      </c>
      <c r="H46" s="156" t="s">
        <v>63</v>
      </c>
    </row>
    <row r="47" spans="1:8" s="14" customFormat="1" ht="21" customHeight="1" x14ac:dyDescent="0.25">
      <c r="A47" s="143">
        <v>36</v>
      </c>
      <c r="B47" s="138" t="s">
        <v>251</v>
      </c>
      <c r="C47" s="158" t="s">
        <v>248</v>
      </c>
      <c r="D47" s="156" t="s">
        <v>50</v>
      </c>
      <c r="E47" s="156" t="s">
        <v>202</v>
      </c>
      <c r="F47" s="156" t="s">
        <v>61</v>
      </c>
      <c r="G47" s="156" t="s">
        <v>66</v>
      </c>
      <c r="H47" s="156" t="s">
        <v>63</v>
      </c>
    </row>
    <row r="48" spans="1:8" customFormat="1" ht="21" customHeight="1" x14ac:dyDescent="0.2">
      <c r="A48" s="224" t="s">
        <v>279</v>
      </c>
      <c r="B48" s="223" t="s">
        <v>280</v>
      </c>
      <c r="C48" s="222" t="s">
        <v>278</v>
      </c>
      <c r="D48" s="156" t="s">
        <v>50</v>
      </c>
      <c r="E48" s="156" t="s">
        <v>202</v>
      </c>
      <c r="F48" s="156" t="s">
        <v>61</v>
      </c>
      <c r="G48" s="156" t="s">
        <v>62</v>
      </c>
      <c r="H48" s="156" t="s">
        <v>63</v>
      </c>
    </row>
    <row r="49" spans="1:8" s="14" customFormat="1" ht="21" customHeight="1" x14ac:dyDescent="0.25">
      <c r="A49" s="143">
        <v>37</v>
      </c>
      <c r="B49" s="162" t="s">
        <v>255</v>
      </c>
      <c r="C49" s="150" t="s">
        <v>249</v>
      </c>
      <c r="D49" s="156" t="s">
        <v>50</v>
      </c>
      <c r="E49" s="156" t="s">
        <v>202</v>
      </c>
      <c r="F49" s="156" t="s">
        <v>61</v>
      </c>
      <c r="G49" s="156" t="s">
        <v>66</v>
      </c>
      <c r="H49" s="156" t="s">
        <v>63</v>
      </c>
    </row>
    <row r="50" spans="1:8" s="14" customFormat="1" ht="21" customHeight="1" x14ac:dyDescent="0.25">
      <c r="A50" s="143">
        <v>2</v>
      </c>
      <c r="B50" s="151" t="s">
        <v>124</v>
      </c>
      <c r="C50" s="148" t="s">
        <v>111</v>
      </c>
      <c r="D50" s="156" t="s">
        <v>28</v>
      </c>
      <c r="E50" s="156" t="s">
        <v>42</v>
      </c>
      <c r="F50" s="156" t="s">
        <v>45</v>
      </c>
      <c r="G50" s="156" t="s">
        <v>44</v>
      </c>
      <c r="H50" s="156" t="s">
        <v>43</v>
      </c>
    </row>
    <row r="51" spans="1:8" s="14" customFormat="1" ht="21" customHeight="1" x14ac:dyDescent="0.25">
      <c r="A51" s="144">
        <v>52</v>
      </c>
      <c r="B51" s="151" t="s">
        <v>128</v>
      </c>
      <c r="C51" s="148" t="s">
        <v>110</v>
      </c>
      <c r="D51" s="156" t="s">
        <v>28</v>
      </c>
      <c r="E51" s="156" t="s">
        <v>59</v>
      </c>
      <c r="F51" s="156" t="s">
        <v>203</v>
      </c>
      <c r="G51" s="156" t="s">
        <v>208</v>
      </c>
      <c r="H51" s="156" t="s">
        <v>209</v>
      </c>
    </row>
    <row r="52" spans="1:8" s="14" customFormat="1" ht="21" customHeight="1" x14ac:dyDescent="0.25">
      <c r="A52" s="143">
        <v>25</v>
      </c>
      <c r="B52" s="220" t="s">
        <v>275</v>
      </c>
      <c r="C52" s="150" t="s">
        <v>107</v>
      </c>
      <c r="D52" s="154" t="s">
        <v>28</v>
      </c>
      <c r="E52" s="157" t="s">
        <v>59</v>
      </c>
      <c r="F52" s="232" t="s">
        <v>204</v>
      </c>
      <c r="G52" s="157" t="s">
        <v>205</v>
      </c>
      <c r="H52" s="157" t="s">
        <v>236</v>
      </c>
    </row>
    <row r="53" spans="1:8" s="14" customFormat="1" ht="21" customHeight="1" x14ac:dyDescent="0.25">
      <c r="A53" s="146">
        <v>50</v>
      </c>
      <c r="B53" s="151" t="s">
        <v>180</v>
      </c>
      <c r="C53" s="148" t="s">
        <v>244</v>
      </c>
      <c r="D53" s="156" t="s">
        <v>28</v>
      </c>
      <c r="E53" s="156" t="s">
        <v>59</v>
      </c>
      <c r="F53" s="156" t="s">
        <v>204</v>
      </c>
      <c r="G53" s="156" t="s">
        <v>205</v>
      </c>
      <c r="H53" s="156" t="s">
        <v>206</v>
      </c>
    </row>
    <row r="54" spans="1:8" s="14" customFormat="1" ht="21" customHeight="1" x14ac:dyDescent="0.25">
      <c r="A54" s="143">
        <v>30</v>
      </c>
      <c r="B54" s="138" t="s">
        <v>216</v>
      </c>
      <c r="C54" s="150" t="s">
        <v>217</v>
      </c>
      <c r="D54" s="156" t="s">
        <v>28</v>
      </c>
      <c r="E54" s="156" t="s">
        <v>59</v>
      </c>
      <c r="F54" s="156" t="s">
        <v>204</v>
      </c>
      <c r="G54" s="156" t="s">
        <v>205</v>
      </c>
      <c r="H54" s="156" t="s">
        <v>206</v>
      </c>
    </row>
    <row r="55" spans="1:8" s="14" customFormat="1" ht="21" customHeight="1" x14ac:dyDescent="0.25">
      <c r="A55" s="143">
        <v>46</v>
      </c>
      <c r="B55" s="220" t="s">
        <v>276</v>
      </c>
      <c r="C55" s="148" t="s">
        <v>109</v>
      </c>
      <c r="D55" s="156" t="s">
        <v>28</v>
      </c>
      <c r="E55" s="156" t="s">
        <v>59</v>
      </c>
      <c r="F55" s="156" t="s">
        <v>60</v>
      </c>
      <c r="G55" s="156" t="s">
        <v>35</v>
      </c>
      <c r="H55" s="156" t="s">
        <v>34</v>
      </c>
    </row>
    <row r="56" spans="1:8" s="14" customFormat="1" ht="21" customHeight="1" x14ac:dyDescent="0.25">
      <c r="A56" s="143">
        <v>12</v>
      </c>
      <c r="B56" s="151" t="s">
        <v>136</v>
      </c>
      <c r="C56" s="150" t="s">
        <v>188</v>
      </c>
      <c r="D56" s="154" t="s">
        <v>22</v>
      </c>
      <c r="E56" s="156" t="s">
        <v>46</v>
      </c>
      <c r="F56" s="156" t="s">
        <v>47</v>
      </c>
      <c r="G56" s="156" t="s">
        <v>48</v>
      </c>
      <c r="H56" s="156" t="s">
        <v>49</v>
      </c>
    </row>
    <row r="57" spans="1:8" s="14" customFormat="1" ht="21" customHeight="1" x14ac:dyDescent="0.25">
      <c r="A57" s="145">
        <v>48</v>
      </c>
      <c r="B57" s="163" t="s">
        <v>222</v>
      </c>
      <c r="C57" s="153" t="s">
        <v>223</v>
      </c>
      <c r="D57" s="154" t="s">
        <v>22</v>
      </c>
      <c r="E57" s="156" t="s">
        <v>46</v>
      </c>
      <c r="F57" s="156" t="s">
        <v>47</v>
      </c>
      <c r="G57" s="156" t="s">
        <v>48</v>
      </c>
      <c r="H57" s="156" t="s">
        <v>49</v>
      </c>
    </row>
    <row r="58" spans="1:8" customFormat="1" ht="21" customHeight="1" x14ac:dyDescent="0.2">
      <c r="A58" s="224" t="s">
        <v>279</v>
      </c>
      <c r="B58" s="225" t="s">
        <v>282</v>
      </c>
      <c r="C58" s="226" t="s">
        <v>277</v>
      </c>
      <c r="D58" s="154" t="s">
        <v>22</v>
      </c>
      <c r="E58" s="156" t="s">
        <v>46</v>
      </c>
      <c r="F58" s="156" t="s">
        <v>47</v>
      </c>
      <c r="G58" s="156" t="s">
        <v>48</v>
      </c>
      <c r="H58" s="156" t="s">
        <v>49</v>
      </c>
    </row>
    <row r="59" spans="1:8" s="14" customFormat="1" ht="21" customHeight="1" x14ac:dyDescent="0.25">
      <c r="A59" s="144">
        <v>51</v>
      </c>
      <c r="B59" s="138" t="s">
        <v>224</v>
      </c>
      <c r="C59" s="150" t="s">
        <v>226</v>
      </c>
      <c r="D59" s="154" t="s">
        <v>28</v>
      </c>
      <c r="E59" s="155" t="s">
        <v>59</v>
      </c>
      <c r="F59" s="156" t="s">
        <v>204</v>
      </c>
      <c r="G59" s="155" t="s">
        <v>205</v>
      </c>
      <c r="H59" s="155" t="s">
        <v>236</v>
      </c>
    </row>
    <row r="60" spans="1:8" s="14" customFormat="1" ht="21" customHeight="1" x14ac:dyDescent="0.25">
      <c r="A60" s="143">
        <v>35</v>
      </c>
      <c r="B60" s="151" t="s">
        <v>138</v>
      </c>
      <c r="C60" s="150" t="s">
        <v>108</v>
      </c>
      <c r="D60" s="154" t="s">
        <v>28</v>
      </c>
      <c r="E60" s="156" t="s">
        <v>59</v>
      </c>
      <c r="F60" s="156" t="s">
        <v>203</v>
      </c>
      <c r="G60" s="156" t="s">
        <v>64</v>
      </c>
      <c r="H60" s="156" t="s">
        <v>65</v>
      </c>
    </row>
    <row r="61" spans="1:8" s="14" customFormat="1" ht="21" customHeight="1" x14ac:dyDescent="0.25">
      <c r="A61" s="143">
        <v>13</v>
      </c>
      <c r="B61" s="151" t="s">
        <v>232</v>
      </c>
      <c r="C61" s="150" t="s">
        <v>246</v>
      </c>
      <c r="D61" s="154" t="s">
        <v>50</v>
      </c>
      <c r="E61" s="155" t="s">
        <v>51</v>
      </c>
      <c r="F61" s="155" t="s">
        <v>52</v>
      </c>
      <c r="G61" s="155" t="s">
        <v>54</v>
      </c>
      <c r="H61" s="155" t="s">
        <v>53</v>
      </c>
    </row>
    <row r="62" spans="1:8" s="14" customFormat="1" ht="21" customHeight="1" x14ac:dyDescent="0.25">
      <c r="A62" s="144">
        <v>52</v>
      </c>
      <c r="B62" s="151" t="s">
        <v>259</v>
      </c>
      <c r="C62" s="150" t="s">
        <v>207</v>
      </c>
      <c r="D62" s="154" t="s">
        <v>50</v>
      </c>
      <c r="E62" s="155" t="s">
        <v>51</v>
      </c>
      <c r="F62" s="155" t="s">
        <v>75</v>
      </c>
      <c r="G62" s="155" t="s">
        <v>74</v>
      </c>
      <c r="H62" s="155" t="s">
        <v>73</v>
      </c>
    </row>
    <row r="63" spans="1:8" s="17" customFormat="1" ht="18" customHeight="1" x14ac:dyDescent="0.2">
      <c r="B63" s="63"/>
      <c r="C63" s="64" t="s">
        <v>104</v>
      </c>
      <c r="D63" s="65"/>
      <c r="E63" s="65"/>
      <c r="F63" s="65"/>
      <c r="G63" s="65"/>
      <c r="H63" s="65"/>
    </row>
    <row r="64" spans="1:8" s="17" customFormat="1" ht="15" x14ac:dyDescent="0.2">
      <c r="B64" s="15" t="s">
        <v>25</v>
      </c>
      <c r="C64" s="56" t="s">
        <v>104</v>
      </c>
      <c r="D64" s="57"/>
      <c r="E64" s="57"/>
      <c r="F64" s="57"/>
      <c r="G64" s="57"/>
      <c r="H64" s="57"/>
    </row>
    <row r="65" spans="1:8" s="14" customFormat="1" ht="21" customHeight="1" x14ac:dyDescent="0.25">
      <c r="A65" s="91">
        <v>17</v>
      </c>
      <c r="B65" s="95" t="s">
        <v>127</v>
      </c>
      <c r="C65" s="94" t="s">
        <v>112</v>
      </c>
      <c r="D65" s="92" t="s">
        <v>39</v>
      </c>
      <c r="E65" s="93" t="s">
        <v>25</v>
      </c>
      <c r="F65" s="93" t="s">
        <v>57</v>
      </c>
      <c r="G65" s="93" t="s">
        <v>58</v>
      </c>
      <c r="H65" s="93" t="s">
        <v>26</v>
      </c>
    </row>
    <row r="66" spans="1:8" s="17" customFormat="1" x14ac:dyDescent="0.2">
      <c r="B66" s="53"/>
      <c r="C66" s="54" t="s">
        <v>104</v>
      </c>
      <c r="D66" s="53"/>
      <c r="E66" s="53"/>
      <c r="F66" s="53"/>
      <c r="G66" s="53"/>
      <c r="H66" s="53"/>
    </row>
    <row r="67" spans="1:8" s="17" customFormat="1" ht="15" x14ac:dyDescent="0.2">
      <c r="B67" s="15" t="s">
        <v>67</v>
      </c>
      <c r="C67" s="66" t="s">
        <v>104</v>
      </c>
      <c r="D67" s="62"/>
      <c r="E67" s="62"/>
      <c r="F67" s="62"/>
      <c r="G67" s="62"/>
      <c r="H67" s="62"/>
    </row>
    <row r="68" spans="1:8" s="14" customFormat="1" ht="21" customHeight="1" x14ac:dyDescent="0.25">
      <c r="A68" s="96">
        <v>47</v>
      </c>
      <c r="B68" s="99" t="s">
        <v>195</v>
      </c>
      <c r="C68" s="100" t="s">
        <v>113</v>
      </c>
      <c r="D68" s="98" t="s">
        <v>67</v>
      </c>
      <c r="E68" s="97" t="s">
        <v>68</v>
      </c>
      <c r="F68" s="97" t="s">
        <v>69</v>
      </c>
      <c r="G68" s="97" t="s">
        <v>70</v>
      </c>
      <c r="H68" s="97" t="s">
        <v>71</v>
      </c>
    </row>
    <row r="71" spans="1:8" ht="99.95" customHeight="1" x14ac:dyDescent="0.2">
      <c r="B71" s="229" t="s">
        <v>281</v>
      </c>
    </row>
  </sheetData>
  <hyperlinks>
    <hyperlink ref="F52" r:id="rId1" tooltip="Leotiomycetes" display="http://www.mycobank.org/BioloMICS.aspx?Link=T&amp;TableKey=14682616000000067&amp;Rec=431006&amp;Fields=All"/>
  </hyperlinks>
  <pageMargins left="0.7" right="0.7" top="0.75" bottom="0.75" header="0.3" footer="0.3"/>
  <pageSetup scale="56" firstPageNumber="7" orientation="landscape" useFirstPageNumber="1" r:id="rId2"/>
  <headerFooter>
    <oddHeader>&amp;C&amp;"Times New Roman,Bold"&amp;14AHP Prioritized Pest List for 2014 by Taxon&amp;R&amp;"Times New Roman,Bold"&amp;14Appendix D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3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8" customHeight="1" x14ac:dyDescent="0.25"/>
  <cols>
    <col min="1" max="1" width="9.140625" style="44"/>
    <col min="2" max="2" width="54.5703125" style="218" customWidth="1"/>
    <col min="3" max="3" width="40.85546875" style="219" customWidth="1"/>
    <col min="4" max="36" width="5.85546875" style="22" customWidth="1"/>
    <col min="37" max="16384" width="9.140625" style="21"/>
  </cols>
  <sheetData>
    <row r="1" spans="1:36" ht="160.5" thickBot="1" x14ac:dyDescent="0.3">
      <c r="A1" s="43" t="s">
        <v>197</v>
      </c>
      <c r="B1" s="182" t="s">
        <v>0</v>
      </c>
      <c r="C1" s="182" t="s">
        <v>1</v>
      </c>
      <c r="D1" s="45" t="s">
        <v>158</v>
      </c>
      <c r="E1" s="45" t="s">
        <v>149</v>
      </c>
      <c r="F1" s="45" t="s">
        <v>155</v>
      </c>
      <c r="G1" s="46" t="s">
        <v>159</v>
      </c>
      <c r="H1" s="45" t="s">
        <v>161</v>
      </c>
      <c r="I1" s="47" t="s">
        <v>183</v>
      </c>
      <c r="J1" s="46" t="s">
        <v>172</v>
      </c>
      <c r="K1" s="45" t="s">
        <v>153</v>
      </c>
      <c r="L1" s="46" t="s">
        <v>154</v>
      </c>
      <c r="M1" s="46" t="s">
        <v>150</v>
      </c>
      <c r="N1" s="45" t="s">
        <v>167</v>
      </c>
      <c r="O1" s="48" t="s">
        <v>156</v>
      </c>
      <c r="P1" s="49" t="s">
        <v>160</v>
      </c>
      <c r="Q1" s="45" t="s">
        <v>151</v>
      </c>
      <c r="R1" s="48" t="s">
        <v>162</v>
      </c>
      <c r="S1" s="46" t="s">
        <v>152</v>
      </c>
      <c r="T1" s="48" t="s">
        <v>168</v>
      </c>
      <c r="U1" s="48" t="s">
        <v>163</v>
      </c>
      <c r="V1" s="46" t="s">
        <v>157</v>
      </c>
      <c r="W1" s="48" t="s">
        <v>169</v>
      </c>
      <c r="X1" s="48" t="s">
        <v>170</v>
      </c>
      <c r="Y1" s="48" t="s">
        <v>171</v>
      </c>
      <c r="Z1" s="45" t="s">
        <v>173</v>
      </c>
      <c r="AA1" s="46" t="s">
        <v>174</v>
      </c>
      <c r="AB1" s="48" t="s">
        <v>164</v>
      </c>
      <c r="AC1" s="48" t="s">
        <v>165</v>
      </c>
      <c r="AD1" s="50" t="s">
        <v>175</v>
      </c>
      <c r="AE1" s="46" t="s">
        <v>166</v>
      </c>
      <c r="AF1" s="51" t="s">
        <v>176</v>
      </c>
      <c r="AG1" s="48" t="s">
        <v>115</v>
      </c>
      <c r="AH1" s="48" t="s">
        <v>116</v>
      </c>
      <c r="AI1" s="48" t="s">
        <v>117</v>
      </c>
      <c r="AJ1" s="52" t="s">
        <v>118</v>
      </c>
    </row>
    <row r="2" spans="1:36" ht="21" customHeight="1" x14ac:dyDescent="0.25">
      <c r="A2" s="20">
        <v>1</v>
      </c>
      <c r="B2" s="183" t="s">
        <v>121</v>
      </c>
      <c r="C2" s="184" t="s">
        <v>78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 t="s">
        <v>119</v>
      </c>
      <c r="AI2" s="42" t="s">
        <v>120</v>
      </c>
      <c r="AJ2" s="41">
        <f>COUNTA(D2:AI2)</f>
        <v>2</v>
      </c>
    </row>
    <row r="3" spans="1:36" ht="21" customHeight="1" x14ac:dyDescent="0.25">
      <c r="A3" s="104">
        <v>1</v>
      </c>
      <c r="B3" s="185" t="s">
        <v>137</v>
      </c>
      <c r="C3" s="186" t="s">
        <v>79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 t="s">
        <v>119</v>
      </c>
      <c r="AI3" s="42" t="s">
        <v>120</v>
      </c>
      <c r="AJ3" s="115">
        <f t="shared" ref="AJ3:AJ59" si="0">COUNTA(D3:AI3)</f>
        <v>2</v>
      </c>
    </row>
    <row r="4" spans="1:36" ht="21" customHeight="1" x14ac:dyDescent="0.25">
      <c r="A4" s="18">
        <v>2</v>
      </c>
      <c r="B4" s="185" t="s">
        <v>124</v>
      </c>
      <c r="C4" s="187" t="s">
        <v>111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 t="s">
        <v>120</v>
      </c>
      <c r="AG4" s="42"/>
      <c r="AH4" s="42"/>
      <c r="AI4" s="42"/>
      <c r="AJ4" s="115">
        <f t="shared" si="0"/>
        <v>1</v>
      </c>
    </row>
    <row r="5" spans="1:36" ht="21" customHeight="1" x14ac:dyDescent="0.25">
      <c r="A5" s="18">
        <v>3</v>
      </c>
      <c r="B5" s="185" t="s">
        <v>129</v>
      </c>
      <c r="C5" s="188" t="s">
        <v>80</v>
      </c>
      <c r="D5" s="42" t="s">
        <v>119</v>
      </c>
      <c r="E5" s="42"/>
      <c r="F5" s="42" t="s">
        <v>120</v>
      </c>
      <c r="G5" s="42"/>
      <c r="H5" s="42" t="s">
        <v>119</v>
      </c>
      <c r="I5" s="42" t="s">
        <v>119</v>
      </c>
      <c r="J5" s="42" t="s">
        <v>120</v>
      </c>
      <c r="K5" s="42" t="s">
        <v>119</v>
      </c>
      <c r="L5" s="42" t="s">
        <v>119</v>
      </c>
      <c r="M5" s="42" t="s">
        <v>119</v>
      </c>
      <c r="N5" s="42" t="s">
        <v>119</v>
      </c>
      <c r="O5" s="42" t="s">
        <v>120</v>
      </c>
      <c r="P5" s="42" t="s">
        <v>120</v>
      </c>
      <c r="Q5" s="42" t="s">
        <v>120</v>
      </c>
      <c r="R5" s="42" t="s">
        <v>120</v>
      </c>
      <c r="S5" s="42" t="s">
        <v>119</v>
      </c>
      <c r="T5" s="42" t="s">
        <v>119</v>
      </c>
      <c r="U5" s="42" t="s">
        <v>119</v>
      </c>
      <c r="V5" s="42" t="s">
        <v>120</v>
      </c>
      <c r="W5" s="42"/>
      <c r="X5" s="42" t="s">
        <v>119</v>
      </c>
      <c r="Y5" s="42"/>
      <c r="Z5" s="42" t="s">
        <v>120</v>
      </c>
      <c r="AA5" s="42" t="s">
        <v>120</v>
      </c>
      <c r="AB5" s="42" t="s">
        <v>120</v>
      </c>
      <c r="AC5" s="42" t="s">
        <v>120</v>
      </c>
      <c r="AD5" s="42"/>
      <c r="AE5" s="42" t="s">
        <v>120</v>
      </c>
      <c r="AF5" s="42" t="s">
        <v>120</v>
      </c>
      <c r="AG5" s="42" t="s">
        <v>119</v>
      </c>
      <c r="AH5" s="42" t="s">
        <v>119</v>
      </c>
      <c r="AI5" s="42" t="s">
        <v>119</v>
      </c>
      <c r="AJ5" s="115">
        <f t="shared" si="0"/>
        <v>27</v>
      </c>
    </row>
    <row r="6" spans="1:36" ht="21" customHeight="1" x14ac:dyDescent="0.25">
      <c r="A6" s="19">
        <v>4</v>
      </c>
      <c r="B6" s="189" t="s">
        <v>182</v>
      </c>
      <c r="C6" s="186" t="s">
        <v>191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 t="s">
        <v>120</v>
      </c>
      <c r="AI6" s="42" t="s">
        <v>120</v>
      </c>
      <c r="AJ6" s="115">
        <f t="shared" si="0"/>
        <v>2</v>
      </c>
    </row>
    <row r="7" spans="1:36" ht="21" customHeight="1" x14ac:dyDescent="0.25">
      <c r="A7" s="18">
        <v>5</v>
      </c>
      <c r="B7" s="185" t="s">
        <v>142</v>
      </c>
      <c r="C7" s="187" t="s">
        <v>83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 t="s">
        <v>120</v>
      </c>
      <c r="AG7" s="42"/>
      <c r="AH7" s="42" t="s">
        <v>119</v>
      </c>
      <c r="AI7" s="42" t="s">
        <v>119</v>
      </c>
      <c r="AJ7" s="115">
        <f t="shared" si="0"/>
        <v>3</v>
      </c>
    </row>
    <row r="8" spans="1:36" ht="21" customHeight="1" x14ac:dyDescent="0.25">
      <c r="A8" s="18">
        <v>6</v>
      </c>
      <c r="B8" s="185" t="s">
        <v>143</v>
      </c>
      <c r="C8" s="186" t="s">
        <v>84</v>
      </c>
      <c r="D8" s="42"/>
      <c r="E8" s="42"/>
      <c r="F8" s="42"/>
      <c r="G8" s="42"/>
      <c r="H8" s="42"/>
      <c r="I8" s="42"/>
      <c r="J8" s="42"/>
      <c r="K8" s="42"/>
      <c r="L8" s="42"/>
      <c r="M8" s="110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 t="s">
        <v>119</v>
      </c>
      <c r="AG8" s="42"/>
      <c r="AH8" s="42"/>
      <c r="AI8" s="42"/>
      <c r="AJ8" s="115">
        <f t="shared" si="0"/>
        <v>1</v>
      </c>
    </row>
    <row r="9" spans="1:36" ht="21" customHeight="1" x14ac:dyDescent="0.25">
      <c r="A9" s="103">
        <v>7</v>
      </c>
      <c r="B9" s="185" t="s">
        <v>239</v>
      </c>
      <c r="C9" s="186" t="s">
        <v>240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108" t="s">
        <v>120</v>
      </c>
      <c r="AG9" s="107" t="s">
        <v>120</v>
      </c>
      <c r="AH9" s="107" t="s">
        <v>119</v>
      </c>
      <c r="AI9" s="107" t="s">
        <v>119</v>
      </c>
      <c r="AJ9" s="115">
        <f t="shared" si="0"/>
        <v>4</v>
      </c>
    </row>
    <row r="10" spans="1:36" ht="21" customHeight="1" x14ac:dyDescent="0.25">
      <c r="A10" s="18">
        <v>8</v>
      </c>
      <c r="B10" s="185" t="s">
        <v>140</v>
      </c>
      <c r="C10" s="187" t="s">
        <v>85</v>
      </c>
      <c r="D10" s="42" t="s">
        <v>120</v>
      </c>
      <c r="E10" s="42" t="s">
        <v>119</v>
      </c>
      <c r="F10" s="42" t="s">
        <v>120</v>
      </c>
      <c r="G10" s="42" t="s">
        <v>119</v>
      </c>
      <c r="H10" s="42"/>
      <c r="I10" s="42" t="s">
        <v>120</v>
      </c>
      <c r="J10" s="42" t="s">
        <v>120</v>
      </c>
      <c r="K10" s="42" t="s">
        <v>119</v>
      </c>
      <c r="L10" s="42" t="s">
        <v>119</v>
      </c>
      <c r="M10" s="42" t="s">
        <v>119</v>
      </c>
      <c r="N10" s="42" t="s">
        <v>120</v>
      </c>
      <c r="O10" s="42" t="s">
        <v>120</v>
      </c>
      <c r="P10" s="42" t="s">
        <v>120</v>
      </c>
      <c r="Q10" s="42" t="s">
        <v>120</v>
      </c>
      <c r="R10" s="42"/>
      <c r="S10" s="42" t="s">
        <v>119</v>
      </c>
      <c r="T10" s="42" t="s">
        <v>120</v>
      </c>
      <c r="U10" s="42" t="s">
        <v>120</v>
      </c>
      <c r="V10" s="42" t="s">
        <v>120</v>
      </c>
      <c r="W10" s="42"/>
      <c r="X10" s="42" t="s">
        <v>119</v>
      </c>
      <c r="Y10" s="42" t="s">
        <v>119</v>
      </c>
      <c r="Z10" s="42" t="s">
        <v>120</v>
      </c>
      <c r="AA10" s="42" t="s">
        <v>120</v>
      </c>
      <c r="AB10" s="42" t="s">
        <v>120</v>
      </c>
      <c r="AC10" s="42" t="s">
        <v>119</v>
      </c>
      <c r="AD10" s="42" t="s">
        <v>120</v>
      </c>
      <c r="AE10" s="42" t="s">
        <v>120</v>
      </c>
      <c r="AF10" s="42"/>
      <c r="AG10" s="42" t="s">
        <v>119</v>
      </c>
      <c r="AH10" s="42" t="s">
        <v>120</v>
      </c>
      <c r="AI10" s="42" t="s">
        <v>119</v>
      </c>
      <c r="AJ10" s="115">
        <f t="shared" si="0"/>
        <v>28</v>
      </c>
    </row>
    <row r="11" spans="1:36" ht="21" customHeight="1" x14ac:dyDescent="0.25">
      <c r="A11" s="18">
        <v>9</v>
      </c>
      <c r="B11" s="185" t="s">
        <v>134</v>
      </c>
      <c r="C11" s="187" t="s">
        <v>86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 t="s">
        <v>119</v>
      </c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115">
        <f t="shared" si="0"/>
        <v>1</v>
      </c>
    </row>
    <row r="12" spans="1:36" ht="21" customHeight="1" x14ac:dyDescent="0.25">
      <c r="A12" s="18">
        <v>10</v>
      </c>
      <c r="B12" s="185" t="s">
        <v>123</v>
      </c>
      <c r="C12" s="186" t="s">
        <v>87</v>
      </c>
      <c r="D12" s="42"/>
      <c r="E12" s="42"/>
      <c r="F12" s="42"/>
      <c r="G12" s="42"/>
      <c r="H12" s="42"/>
      <c r="I12" s="42"/>
      <c r="J12" s="42" t="s">
        <v>120</v>
      </c>
      <c r="K12" s="42"/>
      <c r="L12" s="42"/>
      <c r="M12" s="42"/>
      <c r="N12" s="42"/>
      <c r="O12" s="42"/>
      <c r="P12" s="42"/>
      <c r="Q12" s="42"/>
      <c r="R12" s="42"/>
      <c r="S12" s="42"/>
      <c r="T12" s="42" t="s">
        <v>119</v>
      </c>
      <c r="U12" s="42"/>
      <c r="V12" s="42"/>
      <c r="W12" s="42"/>
      <c r="X12" s="42" t="s">
        <v>119</v>
      </c>
      <c r="Y12" s="42" t="s">
        <v>119</v>
      </c>
      <c r="Z12" s="42"/>
      <c r="AA12" s="42"/>
      <c r="AB12" s="42"/>
      <c r="AC12" s="42"/>
      <c r="AD12" s="42" t="s">
        <v>119</v>
      </c>
      <c r="AE12" s="42"/>
      <c r="AF12" s="42"/>
      <c r="AG12" s="42"/>
      <c r="AH12" s="42" t="s">
        <v>119</v>
      </c>
      <c r="AI12" s="42" t="s">
        <v>119</v>
      </c>
      <c r="AJ12" s="115">
        <f t="shared" si="0"/>
        <v>7</v>
      </c>
    </row>
    <row r="13" spans="1:36" ht="21" customHeight="1" x14ac:dyDescent="0.25">
      <c r="A13" s="18">
        <v>11</v>
      </c>
      <c r="B13" s="185" t="s">
        <v>145</v>
      </c>
      <c r="C13" s="186" t="s">
        <v>88</v>
      </c>
      <c r="D13" s="42"/>
      <c r="E13" s="42"/>
      <c r="F13" s="42"/>
      <c r="G13" s="42"/>
      <c r="H13" s="42"/>
      <c r="I13" s="42"/>
      <c r="J13" s="42" t="s">
        <v>120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115">
        <f t="shared" si="0"/>
        <v>1</v>
      </c>
    </row>
    <row r="14" spans="1:36" ht="21" customHeight="1" x14ac:dyDescent="0.25">
      <c r="A14" s="103">
        <v>12</v>
      </c>
      <c r="B14" s="185" t="s">
        <v>136</v>
      </c>
      <c r="C14" s="186" t="s">
        <v>188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 t="s">
        <v>120</v>
      </c>
      <c r="AI14" s="42"/>
      <c r="AJ14" s="115">
        <f t="shared" si="0"/>
        <v>1</v>
      </c>
    </row>
    <row r="15" spans="1:36" ht="21" customHeight="1" x14ac:dyDescent="0.25">
      <c r="A15" s="79">
        <v>13</v>
      </c>
      <c r="B15" s="190" t="s">
        <v>262</v>
      </c>
      <c r="C15" s="191" t="s">
        <v>246</v>
      </c>
      <c r="D15" s="106"/>
      <c r="E15" s="106"/>
      <c r="F15" s="106" t="s">
        <v>119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 t="s">
        <v>120</v>
      </c>
      <c r="AA15" s="106" t="s">
        <v>120</v>
      </c>
      <c r="AB15" s="106"/>
      <c r="AC15" s="106"/>
      <c r="AD15" s="106"/>
      <c r="AE15" s="106"/>
      <c r="AF15" s="106"/>
      <c r="AG15" s="106"/>
      <c r="AH15" s="106"/>
      <c r="AI15" s="106"/>
      <c r="AJ15" s="115">
        <f t="shared" si="0"/>
        <v>3</v>
      </c>
    </row>
    <row r="16" spans="1:36" s="109" customFormat="1" ht="21" customHeight="1" x14ac:dyDescent="0.25">
      <c r="A16" s="111">
        <v>14</v>
      </c>
      <c r="B16" s="185" t="s">
        <v>241</v>
      </c>
      <c r="C16" s="192" t="s">
        <v>242</v>
      </c>
      <c r="D16" s="116" t="s">
        <v>119</v>
      </c>
      <c r="E16" s="116" t="s">
        <v>120</v>
      </c>
      <c r="F16" s="116"/>
      <c r="G16" s="116"/>
      <c r="H16" s="116"/>
      <c r="I16" s="116" t="s">
        <v>120</v>
      </c>
      <c r="J16" s="116" t="s">
        <v>119</v>
      </c>
      <c r="K16" s="116" t="s">
        <v>120</v>
      </c>
      <c r="L16" s="116" t="s">
        <v>120</v>
      </c>
      <c r="M16" s="116" t="s">
        <v>119</v>
      </c>
      <c r="N16" s="116" t="s">
        <v>119</v>
      </c>
      <c r="O16" s="116"/>
      <c r="P16" s="116" t="s">
        <v>119</v>
      </c>
      <c r="Q16" s="116" t="s">
        <v>119</v>
      </c>
      <c r="R16" s="116"/>
      <c r="S16" s="116" t="s">
        <v>119</v>
      </c>
      <c r="T16" s="116" t="s">
        <v>119</v>
      </c>
      <c r="U16" s="116" t="s">
        <v>119</v>
      </c>
      <c r="V16" s="116" t="s">
        <v>119</v>
      </c>
      <c r="W16" s="116"/>
      <c r="X16" s="116"/>
      <c r="Y16" s="116"/>
      <c r="Z16" s="116" t="s">
        <v>119</v>
      </c>
      <c r="AA16" s="116" t="s">
        <v>119</v>
      </c>
      <c r="AB16" s="116" t="s">
        <v>119</v>
      </c>
      <c r="AC16" s="116"/>
      <c r="AD16" s="116" t="s">
        <v>119</v>
      </c>
      <c r="AE16" s="116" t="s">
        <v>119</v>
      </c>
      <c r="AF16" s="116"/>
      <c r="AG16" s="116"/>
      <c r="AH16" s="116" t="s">
        <v>119</v>
      </c>
      <c r="AI16" s="116" t="s">
        <v>119</v>
      </c>
      <c r="AJ16" s="115">
        <f t="shared" si="0"/>
        <v>21</v>
      </c>
    </row>
    <row r="17" spans="1:36" ht="21" customHeight="1" x14ac:dyDescent="0.25">
      <c r="A17" s="120">
        <v>15</v>
      </c>
      <c r="B17" s="193" t="s">
        <v>130</v>
      </c>
      <c r="C17" s="184" t="s">
        <v>185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16"/>
      <c r="T17" s="122" t="s">
        <v>119</v>
      </c>
      <c r="U17" s="121"/>
      <c r="V17" s="121"/>
      <c r="W17" s="121"/>
      <c r="X17" s="121"/>
      <c r="Y17" s="121" t="s">
        <v>119</v>
      </c>
      <c r="Z17" s="121"/>
      <c r="AA17" s="121"/>
      <c r="AB17" s="121"/>
      <c r="AC17" s="121"/>
      <c r="AD17" s="121"/>
      <c r="AE17" s="121"/>
      <c r="AF17" s="121" t="s">
        <v>119</v>
      </c>
      <c r="AG17" s="121" t="s">
        <v>119</v>
      </c>
      <c r="AH17" s="121" t="s">
        <v>120</v>
      </c>
      <c r="AI17" s="121" t="s">
        <v>120</v>
      </c>
      <c r="AJ17" s="115">
        <f t="shared" si="0"/>
        <v>6</v>
      </c>
    </row>
    <row r="18" spans="1:36" ht="21" customHeight="1" x14ac:dyDescent="0.25">
      <c r="A18" s="19">
        <v>16</v>
      </c>
      <c r="B18" s="194" t="s">
        <v>179</v>
      </c>
      <c r="C18" s="195" t="s">
        <v>196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 t="s">
        <v>120</v>
      </c>
      <c r="AJ18" s="115">
        <f t="shared" si="0"/>
        <v>1</v>
      </c>
    </row>
    <row r="19" spans="1:36" ht="21" customHeight="1" x14ac:dyDescent="0.25">
      <c r="A19" s="18">
        <v>17</v>
      </c>
      <c r="B19" s="185" t="s">
        <v>127</v>
      </c>
      <c r="C19" s="186" t="s">
        <v>112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s">
        <v>120</v>
      </c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115">
        <f t="shared" si="0"/>
        <v>1</v>
      </c>
    </row>
    <row r="20" spans="1:36" ht="21" customHeight="1" x14ac:dyDescent="0.25">
      <c r="A20" s="18">
        <v>18</v>
      </c>
      <c r="B20" s="185" t="s">
        <v>122</v>
      </c>
      <c r="C20" s="186" t="s">
        <v>89</v>
      </c>
      <c r="D20" s="42"/>
      <c r="E20" s="42"/>
      <c r="F20" s="42"/>
      <c r="G20" s="42"/>
      <c r="H20" s="42"/>
      <c r="I20" s="42"/>
      <c r="J20" s="42" t="s">
        <v>120</v>
      </c>
      <c r="K20" s="42"/>
      <c r="L20" s="42"/>
      <c r="M20" s="42"/>
      <c r="N20" s="42"/>
      <c r="O20" s="42"/>
      <c r="P20" s="42"/>
      <c r="Q20" s="42"/>
      <c r="R20" s="42"/>
      <c r="S20" s="42"/>
      <c r="T20" s="42" t="s">
        <v>119</v>
      </c>
      <c r="U20" s="42"/>
      <c r="V20" s="42"/>
      <c r="W20" s="42"/>
      <c r="X20" s="42"/>
      <c r="Y20" s="42" t="s">
        <v>119</v>
      </c>
      <c r="Z20" s="42"/>
      <c r="AA20" s="42"/>
      <c r="AB20" s="42"/>
      <c r="AC20" s="42"/>
      <c r="AD20" s="42"/>
      <c r="AE20" s="42"/>
      <c r="AF20" s="42"/>
      <c r="AG20" s="42"/>
      <c r="AH20" s="42" t="s">
        <v>119</v>
      </c>
      <c r="AI20" s="42" t="s">
        <v>119</v>
      </c>
      <c r="AJ20" s="115">
        <f t="shared" si="0"/>
        <v>5</v>
      </c>
    </row>
    <row r="21" spans="1:36" ht="21" customHeight="1" x14ac:dyDescent="0.25">
      <c r="A21" s="103">
        <v>19</v>
      </c>
      <c r="B21" s="185" t="s">
        <v>238</v>
      </c>
      <c r="C21" s="186" t="s">
        <v>90</v>
      </c>
      <c r="D21" s="42"/>
      <c r="E21" s="42"/>
      <c r="F21" s="42"/>
      <c r="G21" s="42"/>
      <c r="H21" s="42"/>
      <c r="I21" s="42" t="s">
        <v>119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 t="s">
        <v>120</v>
      </c>
      <c r="V21" s="42"/>
      <c r="W21" s="42"/>
      <c r="X21" s="42"/>
      <c r="Y21" s="42"/>
      <c r="Z21" s="42" t="s">
        <v>119</v>
      </c>
      <c r="AA21" s="42"/>
      <c r="AB21" s="42" t="s">
        <v>120</v>
      </c>
      <c r="AC21" s="42" t="s">
        <v>119</v>
      </c>
      <c r="AD21" s="42"/>
      <c r="AE21" s="42" t="s">
        <v>120</v>
      </c>
      <c r="AF21" s="42"/>
      <c r="AG21" s="42"/>
      <c r="AH21" s="42"/>
      <c r="AI21" s="42"/>
      <c r="AJ21" s="115">
        <f t="shared" si="0"/>
        <v>6</v>
      </c>
    </row>
    <row r="22" spans="1:36" s="77" customFormat="1" ht="21" customHeight="1" x14ac:dyDescent="0.25">
      <c r="A22" s="18">
        <v>20</v>
      </c>
      <c r="B22" s="196" t="s">
        <v>210</v>
      </c>
      <c r="C22" s="186" t="s">
        <v>211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 t="s">
        <v>120</v>
      </c>
      <c r="AA22" s="76"/>
      <c r="AB22" s="76"/>
      <c r="AC22" s="76"/>
      <c r="AD22" s="76"/>
      <c r="AE22" s="76"/>
      <c r="AF22" s="76"/>
      <c r="AG22" s="76"/>
      <c r="AH22" s="76"/>
      <c r="AI22" s="76"/>
      <c r="AJ22" s="115">
        <f t="shared" si="0"/>
        <v>1</v>
      </c>
    </row>
    <row r="23" spans="1:36" ht="54" customHeight="1" x14ac:dyDescent="0.2">
      <c r="A23" s="18">
        <v>21</v>
      </c>
      <c r="B23" s="197" t="s">
        <v>263</v>
      </c>
      <c r="C23" s="186" t="s">
        <v>228</v>
      </c>
      <c r="D23" s="42"/>
      <c r="E23" s="42"/>
      <c r="F23" s="42" t="s">
        <v>119</v>
      </c>
      <c r="G23" s="42"/>
      <c r="H23" s="42"/>
      <c r="I23" s="42" t="s">
        <v>119</v>
      </c>
      <c r="J23" s="42" t="s">
        <v>119</v>
      </c>
      <c r="K23" s="42" t="s">
        <v>119</v>
      </c>
      <c r="L23" s="42" t="s">
        <v>119</v>
      </c>
      <c r="M23" s="42" t="s">
        <v>119</v>
      </c>
      <c r="N23" s="42"/>
      <c r="O23" s="42"/>
      <c r="P23" s="42"/>
      <c r="Q23" s="42"/>
      <c r="R23" s="42"/>
      <c r="S23" s="42" t="s">
        <v>119</v>
      </c>
      <c r="T23" s="42"/>
      <c r="U23" s="42"/>
      <c r="V23" s="42" t="s">
        <v>119</v>
      </c>
      <c r="W23" s="42"/>
      <c r="X23" s="42"/>
      <c r="Y23" s="42"/>
      <c r="Z23" s="42" t="s">
        <v>119</v>
      </c>
      <c r="AA23" s="42"/>
      <c r="AB23" s="42"/>
      <c r="AC23" s="42"/>
      <c r="AD23" s="42"/>
      <c r="AE23" s="42"/>
      <c r="AF23" s="42"/>
      <c r="AG23" s="42"/>
      <c r="AH23" s="42"/>
      <c r="AI23" s="42"/>
      <c r="AJ23" s="115">
        <f t="shared" si="0"/>
        <v>9</v>
      </c>
    </row>
    <row r="24" spans="1:36" ht="21" customHeight="1" x14ac:dyDescent="0.25">
      <c r="A24" s="103">
        <v>22</v>
      </c>
      <c r="B24" s="185" t="s">
        <v>125</v>
      </c>
      <c r="C24" s="186" t="s">
        <v>91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 t="s">
        <v>120</v>
      </c>
      <c r="AG24" s="42" t="s">
        <v>119</v>
      </c>
      <c r="AH24" s="42"/>
      <c r="AI24" s="42"/>
      <c r="AJ24" s="115">
        <f t="shared" si="0"/>
        <v>2</v>
      </c>
    </row>
    <row r="25" spans="1:36" ht="21" customHeight="1" x14ac:dyDescent="0.25">
      <c r="A25" s="18">
        <v>23</v>
      </c>
      <c r="B25" s="185" t="s">
        <v>139</v>
      </c>
      <c r="C25" s="186" t="s">
        <v>92</v>
      </c>
      <c r="D25" s="42" t="s">
        <v>120</v>
      </c>
      <c r="E25" s="42" t="s">
        <v>119</v>
      </c>
      <c r="F25" s="42" t="s">
        <v>120</v>
      </c>
      <c r="G25" s="42" t="s">
        <v>119</v>
      </c>
      <c r="H25" s="42"/>
      <c r="I25" s="42" t="s">
        <v>119</v>
      </c>
      <c r="J25" s="42" t="s">
        <v>120</v>
      </c>
      <c r="K25" s="42" t="s">
        <v>120</v>
      </c>
      <c r="L25" s="42" t="s">
        <v>120</v>
      </c>
      <c r="M25" s="42" t="s">
        <v>120</v>
      </c>
      <c r="N25" s="42" t="s">
        <v>119</v>
      </c>
      <c r="O25" s="42" t="s">
        <v>120</v>
      </c>
      <c r="P25" s="42" t="s">
        <v>120</v>
      </c>
      <c r="Q25" s="42" t="s">
        <v>120</v>
      </c>
      <c r="R25" s="42"/>
      <c r="S25" s="42" t="s">
        <v>120</v>
      </c>
      <c r="T25" s="42" t="s">
        <v>119</v>
      </c>
      <c r="U25" s="42" t="s">
        <v>120</v>
      </c>
      <c r="V25" s="42" t="s">
        <v>120</v>
      </c>
      <c r="W25" s="42"/>
      <c r="X25" s="42"/>
      <c r="Y25" s="42" t="s">
        <v>119</v>
      </c>
      <c r="Z25" s="42" t="s">
        <v>120</v>
      </c>
      <c r="AA25" s="42" t="s">
        <v>120</v>
      </c>
      <c r="AB25" s="42" t="s">
        <v>120</v>
      </c>
      <c r="AC25" s="42" t="s">
        <v>120</v>
      </c>
      <c r="AD25" s="42" t="s">
        <v>120</v>
      </c>
      <c r="AE25" s="42" t="s">
        <v>120</v>
      </c>
      <c r="AF25" s="42" t="s">
        <v>119</v>
      </c>
      <c r="AG25" s="42" t="s">
        <v>119</v>
      </c>
      <c r="AH25" s="42" t="s">
        <v>119</v>
      </c>
      <c r="AI25" s="42" t="s">
        <v>119</v>
      </c>
      <c r="AJ25" s="115">
        <f t="shared" si="0"/>
        <v>28</v>
      </c>
    </row>
    <row r="26" spans="1:36" s="77" customFormat="1" ht="21" customHeight="1" x14ac:dyDescent="0.25">
      <c r="A26" s="18">
        <v>24</v>
      </c>
      <c r="B26" s="196" t="s">
        <v>212</v>
      </c>
      <c r="C26" s="186" t="s">
        <v>213</v>
      </c>
      <c r="D26" s="76" t="s">
        <v>119</v>
      </c>
      <c r="E26" s="76"/>
      <c r="F26" s="76"/>
      <c r="G26" s="76"/>
      <c r="H26" s="76"/>
      <c r="I26" s="76"/>
      <c r="J26" s="76" t="s">
        <v>120</v>
      </c>
      <c r="K26" s="76"/>
      <c r="L26" s="76"/>
      <c r="M26" s="76"/>
      <c r="N26" s="76"/>
      <c r="O26" s="76"/>
      <c r="P26" s="76" t="s">
        <v>119</v>
      </c>
      <c r="Q26" s="76"/>
      <c r="R26" s="76"/>
      <c r="S26" s="76"/>
      <c r="T26" s="76" t="s">
        <v>119</v>
      </c>
      <c r="U26" s="76" t="s">
        <v>119</v>
      </c>
      <c r="V26" s="76" t="s">
        <v>119</v>
      </c>
      <c r="W26" s="76"/>
      <c r="X26" s="76" t="s">
        <v>119</v>
      </c>
      <c r="Y26" s="76"/>
      <c r="Z26" s="76"/>
      <c r="AA26" s="76"/>
      <c r="AB26" s="76" t="s">
        <v>119</v>
      </c>
      <c r="AC26" s="76"/>
      <c r="AD26" s="76" t="s">
        <v>120</v>
      </c>
      <c r="AE26" s="76" t="s">
        <v>119</v>
      </c>
      <c r="AF26" s="76"/>
      <c r="AG26" s="76"/>
      <c r="AH26" s="76"/>
      <c r="AI26" s="76" t="s">
        <v>119</v>
      </c>
      <c r="AJ26" s="115">
        <f t="shared" si="0"/>
        <v>11</v>
      </c>
    </row>
    <row r="27" spans="1:36" ht="21" customHeight="1" x14ac:dyDescent="0.25">
      <c r="A27" s="18">
        <v>25</v>
      </c>
      <c r="B27" s="185" t="s">
        <v>283</v>
      </c>
      <c r="C27" s="188" t="s">
        <v>107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 t="s">
        <v>119</v>
      </c>
      <c r="AI27" s="42"/>
      <c r="AJ27" s="115">
        <f t="shared" si="0"/>
        <v>1</v>
      </c>
    </row>
    <row r="28" spans="1:36" ht="21" customHeight="1" x14ac:dyDescent="0.25">
      <c r="A28" s="103">
        <v>26</v>
      </c>
      <c r="B28" s="185" t="s">
        <v>132</v>
      </c>
      <c r="C28" s="186" t="s">
        <v>93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 t="s">
        <v>120</v>
      </c>
      <c r="AG28" s="42" t="s">
        <v>120</v>
      </c>
      <c r="AH28" s="42"/>
      <c r="AI28" s="42" t="s">
        <v>119</v>
      </c>
      <c r="AJ28" s="115">
        <f t="shared" si="0"/>
        <v>3</v>
      </c>
    </row>
    <row r="29" spans="1:36" ht="21" customHeight="1" x14ac:dyDescent="0.25">
      <c r="A29" s="18">
        <v>27</v>
      </c>
      <c r="B29" s="185" t="s">
        <v>144</v>
      </c>
      <c r="C29" s="186" t="s">
        <v>94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 t="s">
        <v>120</v>
      </c>
      <c r="AA29" s="42" t="s">
        <v>119</v>
      </c>
      <c r="AB29" s="42"/>
      <c r="AC29" s="42"/>
      <c r="AD29" s="42"/>
      <c r="AE29" s="42"/>
      <c r="AF29" s="42"/>
      <c r="AG29" s="42"/>
      <c r="AH29" s="42"/>
      <c r="AI29" s="42"/>
      <c r="AJ29" s="115">
        <f t="shared" si="0"/>
        <v>2</v>
      </c>
    </row>
    <row r="30" spans="1:36" ht="21" customHeight="1" x14ac:dyDescent="0.25">
      <c r="A30" s="19">
        <v>28</v>
      </c>
      <c r="B30" s="194" t="s">
        <v>178</v>
      </c>
      <c r="C30" s="186" t="s">
        <v>198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 t="s">
        <v>120</v>
      </c>
      <c r="AG30" s="42"/>
      <c r="AH30" s="42"/>
      <c r="AI30" s="42"/>
      <c r="AJ30" s="115">
        <f t="shared" si="0"/>
        <v>1</v>
      </c>
    </row>
    <row r="31" spans="1:36" s="77" customFormat="1" ht="21" customHeight="1" x14ac:dyDescent="0.25">
      <c r="A31" s="18">
        <v>29</v>
      </c>
      <c r="B31" s="196" t="s">
        <v>214</v>
      </c>
      <c r="C31" s="186" t="s">
        <v>215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 t="s">
        <v>119</v>
      </c>
      <c r="AE31" s="76"/>
      <c r="AF31" s="76"/>
      <c r="AG31" s="76"/>
      <c r="AH31" s="76"/>
      <c r="AI31" s="76"/>
      <c r="AJ31" s="115">
        <f t="shared" si="0"/>
        <v>1</v>
      </c>
    </row>
    <row r="32" spans="1:36" s="77" customFormat="1" ht="21" customHeight="1" x14ac:dyDescent="0.25">
      <c r="A32" s="18">
        <v>30</v>
      </c>
      <c r="B32" s="196" t="s">
        <v>216</v>
      </c>
      <c r="C32" s="186" t="s">
        <v>217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 t="s">
        <v>120</v>
      </c>
      <c r="U32" s="76"/>
      <c r="V32" s="76"/>
      <c r="W32" s="76" t="s">
        <v>120</v>
      </c>
      <c r="X32" s="76" t="s">
        <v>120</v>
      </c>
      <c r="Y32" s="76" t="s">
        <v>120</v>
      </c>
      <c r="Z32" s="76"/>
      <c r="AA32" s="76"/>
      <c r="AB32" s="76"/>
      <c r="AC32" s="76"/>
      <c r="AD32" s="76"/>
      <c r="AE32" s="76"/>
      <c r="AF32" s="76"/>
      <c r="AG32" s="76"/>
      <c r="AH32" s="76"/>
      <c r="AI32" s="76" t="s">
        <v>120</v>
      </c>
      <c r="AJ32" s="115">
        <f t="shared" si="0"/>
        <v>5</v>
      </c>
    </row>
    <row r="33" spans="1:36" ht="21" customHeight="1" x14ac:dyDescent="0.25">
      <c r="A33" s="18">
        <v>31</v>
      </c>
      <c r="B33" s="185" t="s">
        <v>133</v>
      </c>
      <c r="C33" s="187" t="s">
        <v>186</v>
      </c>
      <c r="D33" s="42"/>
      <c r="E33" s="42"/>
      <c r="F33" s="42"/>
      <c r="G33" s="42"/>
      <c r="H33" s="42" t="s">
        <v>119</v>
      </c>
      <c r="I33" s="42" t="s">
        <v>119</v>
      </c>
      <c r="J33" s="42"/>
      <c r="K33" s="42"/>
      <c r="L33" s="42"/>
      <c r="M33" s="42"/>
      <c r="N33" s="42" t="s">
        <v>119</v>
      </c>
      <c r="O33" s="42"/>
      <c r="P33" s="42"/>
      <c r="Q33" s="42" t="s">
        <v>119</v>
      </c>
      <c r="R33" s="42" t="s">
        <v>119</v>
      </c>
      <c r="S33" s="42" t="s">
        <v>119</v>
      </c>
      <c r="T33" s="42"/>
      <c r="U33" s="42"/>
      <c r="V33" s="42"/>
      <c r="W33" s="42"/>
      <c r="X33" s="42"/>
      <c r="Y33" s="42" t="s">
        <v>119</v>
      </c>
      <c r="Z33" s="42"/>
      <c r="AA33" s="42"/>
      <c r="AB33" s="42"/>
      <c r="AC33" s="42" t="s">
        <v>119</v>
      </c>
      <c r="AD33" s="42"/>
      <c r="AE33" s="42"/>
      <c r="AF33" s="42"/>
      <c r="AG33" s="42"/>
      <c r="AH33" s="42"/>
      <c r="AI33" s="42"/>
      <c r="AJ33" s="115">
        <f t="shared" si="0"/>
        <v>8</v>
      </c>
    </row>
    <row r="34" spans="1:36" s="77" customFormat="1" ht="21" customHeight="1" x14ac:dyDescent="0.25">
      <c r="A34" s="18">
        <v>32</v>
      </c>
      <c r="B34" s="196" t="s">
        <v>218</v>
      </c>
      <c r="C34" s="186" t="s">
        <v>219</v>
      </c>
      <c r="D34" s="76"/>
      <c r="E34" s="76"/>
      <c r="F34" s="76"/>
      <c r="G34" s="76"/>
      <c r="H34" s="76"/>
      <c r="I34" s="76"/>
      <c r="J34" s="76" t="s">
        <v>119</v>
      </c>
      <c r="K34" s="76"/>
      <c r="L34" s="76"/>
      <c r="M34" s="76"/>
      <c r="N34" s="76"/>
      <c r="O34" s="76"/>
      <c r="P34" s="76"/>
      <c r="Q34" s="76"/>
      <c r="R34" s="76"/>
      <c r="S34" s="76"/>
      <c r="T34" s="76" t="s">
        <v>120</v>
      </c>
      <c r="U34" s="76"/>
      <c r="V34" s="76"/>
      <c r="W34" s="76"/>
      <c r="X34" s="76" t="s">
        <v>119</v>
      </c>
      <c r="Y34" s="76"/>
      <c r="Z34" s="76"/>
      <c r="AA34" s="76"/>
      <c r="AB34" s="76"/>
      <c r="AC34" s="76"/>
      <c r="AD34" s="76"/>
      <c r="AE34" s="76"/>
      <c r="AF34" s="76" t="s">
        <v>119</v>
      </c>
      <c r="AG34" s="76" t="s">
        <v>119</v>
      </c>
      <c r="AH34" s="76" t="s">
        <v>120</v>
      </c>
      <c r="AI34" s="76" t="s">
        <v>120</v>
      </c>
      <c r="AJ34" s="115">
        <f t="shared" si="0"/>
        <v>7</v>
      </c>
    </row>
    <row r="35" spans="1:36" ht="21" customHeight="1" x14ac:dyDescent="0.25">
      <c r="A35" s="19">
        <v>33</v>
      </c>
      <c r="B35" s="185" t="s">
        <v>181</v>
      </c>
      <c r="C35" s="187" t="s">
        <v>189</v>
      </c>
      <c r="D35" s="42" t="s">
        <v>119</v>
      </c>
      <c r="E35" s="42"/>
      <c r="F35" s="42"/>
      <c r="G35" s="42"/>
      <c r="H35" s="42"/>
      <c r="I35" s="42" t="s">
        <v>120</v>
      </c>
      <c r="J35" s="42"/>
      <c r="K35" s="42"/>
      <c r="L35" s="42"/>
      <c r="M35" s="42"/>
      <c r="N35" s="42"/>
      <c r="O35" s="42" t="s">
        <v>120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115">
        <f t="shared" si="0"/>
        <v>3</v>
      </c>
    </row>
    <row r="36" spans="1:36" ht="21" customHeight="1" x14ac:dyDescent="0.25">
      <c r="A36" s="18">
        <v>34</v>
      </c>
      <c r="B36" s="185" t="s">
        <v>264</v>
      </c>
      <c r="C36" s="187" t="s">
        <v>184</v>
      </c>
      <c r="D36" s="42"/>
      <c r="E36" s="42"/>
      <c r="F36" s="42"/>
      <c r="G36" s="42"/>
      <c r="H36" s="42"/>
      <c r="I36" s="42"/>
      <c r="J36" s="42"/>
      <c r="K36" s="42" t="s">
        <v>119</v>
      </c>
      <c r="L36" s="42" t="s">
        <v>119</v>
      </c>
      <c r="M36" s="42"/>
      <c r="N36" s="42" t="s">
        <v>120</v>
      </c>
      <c r="O36" s="42"/>
      <c r="P36" s="42"/>
      <c r="Q36" s="42"/>
      <c r="R36" s="42"/>
      <c r="S36" s="42"/>
      <c r="T36" s="42"/>
      <c r="U36" s="42"/>
      <c r="V36" s="42" t="s">
        <v>119</v>
      </c>
      <c r="W36" s="42"/>
      <c r="X36" s="42" t="s">
        <v>119</v>
      </c>
      <c r="Y36" s="42"/>
      <c r="Z36" s="42"/>
      <c r="AA36" s="42" t="s">
        <v>119</v>
      </c>
      <c r="AB36" s="42"/>
      <c r="AC36" s="42"/>
      <c r="AD36" s="42" t="s">
        <v>120</v>
      </c>
      <c r="AE36" s="42"/>
      <c r="AF36" s="42"/>
      <c r="AG36" s="42"/>
      <c r="AH36" s="42" t="s">
        <v>119</v>
      </c>
      <c r="AI36" s="42" t="s">
        <v>119</v>
      </c>
      <c r="AJ36" s="115">
        <f t="shared" si="0"/>
        <v>9</v>
      </c>
    </row>
    <row r="37" spans="1:36" ht="21" customHeight="1" x14ac:dyDescent="0.25">
      <c r="A37" s="18">
        <v>35</v>
      </c>
      <c r="B37" s="185" t="s">
        <v>138</v>
      </c>
      <c r="C37" s="186" t="s">
        <v>108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 t="s">
        <v>120</v>
      </c>
      <c r="AJ37" s="115">
        <f t="shared" si="0"/>
        <v>1</v>
      </c>
    </row>
    <row r="38" spans="1:36" s="77" customFormat="1" ht="21" customHeight="1" x14ac:dyDescent="0.25">
      <c r="A38" s="103">
        <v>36</v>
      </c>
      <c r="B38" s="196" t="s">
        <v>265</v>
      </c>
      <c r="C38" s="198" t="s">
        <v>257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 t="s">
        <v>120</v>
      </c>
      <c r="AG38" s="76" t="s">
        <v>119</v>
      </c>
      <c r="AH38" s="76"/>
      <c r="AI38" s="76"/>
      <c r="AJ38" s="115">
        <f t="shared" si="0"/>
        <v>2</v>
      </c>
    </row>
    <row r="39" spans="1:36" s="77" customFormat="1" ht="21" customHeight="1" x14ac:dyDescent="0.25">
      <c r="A39" s="18">
        <v>37</v>
      </c>
      <c r="B39" s="199" t="s">
        <v>266</v>
      </c>
      <c r="C39" s="186" t="s">
        <v>249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 t="s">
        <v>120</v>
      </c>
      <c r="AE39" s="76"/>
      <c r="AF39" s="76"/>
      <c r="AG39" s="76"/>
      <c r="AH39" s="76"/>
      <c r="AI39" s="76"/>
      <c r="AJ39" s="115">
        <f t="shared" si="0"/>
        <v>1</v>
      </c>
    </row>
    <row r="40" spans="1:36" ht="21" customHeight="1" x14ac:dyDescent="0.25">
      <c r="A40" s="18">
        <v>38</v>
      </c>
      <c r="B40" s="196" t="s">
        <v>267</v>
      </c>
      <c r="C40" s="187" t="s">
        <v>229</v>
      </c>
      <c r="D40" s="42"/>
      <c r="E40" s="42"/>
      <c r="F40" s="42"/>
      <c r="G40" s="42"/>
      <c r="H40" s="42"/>
      <c r="I40" s="42" t="s">
        <v>119</v>
      </c>
      <c r="J40" s="42"/>
      <c r="K40" s="42"/>
      <c r="L40" s="42"/>
      <c r="M40" s="42"/>
      <c r="N40" s="42"/>
      <c r="O40" s="42"/>
      <c r="P40" s="42" t="s">
        <v>119</v>
      </c>
      <c r="Q40" s="42"/>
      <c r="R40" s="42"/>
      <c r="S40" s="42" t="s">
        <v>119</v>
      </c>
      <c r="T40" s="42"/>
      <c r="U40" s="42"/>
      <c r="V40" s="42" t="s">
        <v>119</v>
      </c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115">
        <f t="shared" si="0"/>
        <v>4</v>
      </c>
    </row>
    <row r="41" spans="1:36" ht="21" customHeight="1" x14ac:dyDescent="0.25">
      <c r="A41" s="103">
        <v>39</v>
      </c>
      <c r="B41" s="185" t="s">
        <v>135</v>
      </c>
      <c r="C41" s="186" t="s">
        <v>96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 t="s">
        <v>119</v>
      </c>
      <c r="Q41" s="42"/>
      <c r="R41" s="42"/>
      <c r="S41" s="42"/>
      <c r="T41" s="42" t="s">
        <v>119</v>
      </c>
      <c r="U41" s="42"/>
      <c r="V41" s="42"/>
      <c r="W41" s="42"/>
      <c r="X41" s="42" t="s">
        <v>119</v>
      </c>
      <c r="Y41" s="42" t="s">
        <v>119</v>
      </c>
      <c r="Z41" s="42" t="s">
        <v>119</v>
      </c>
      <c r="AA41" s="42"/>
      <c r="AB41" s="42"/>
      <c r="AC41" s="42"/>
      <c r="AD41" s="42" t="s">
        <v>119</v>
      </c>
      <c r="AE41" s="42" t="s">
        <v>119</v>
      </c>
      <c r="AF41" s="42"/>
      <c r="AG41" s="42"/>
      <c r="AH41" s="42" t="s">
        <v>119</v>
      </c>
      <c r="AI41" s="42" t="s">
        <v>119</v>
      </c>
      <c r="AJ41" s="115">
        <f t="shared" si="0"/>
        <v>9</v>
      </c>
    </row>
    <row r="42" spans="1:36" ht="21" customHeight="1" x14ac:dyDescent="0.25">
      <c r="A42" s="103">
        <v>40</v>
      </c>
      <c r="B42" s="185" t="s">
        <v>141</v>
      </c>
      <c r="C42" s="186" t="s">
        <v>97</v>
      </c>
      <c r="D42" s="42"/>
      <c r="E42" s="42"/>
      <c r="F42" s="42"/>
      <c r="G42" s="42"/>
      <c r="H42" s="42"/>
      <c r="I42" s="42"/>
      <c r="J42" s="42" t="s">
        <v>120</v>
      </c>
      <c r="K42" s="42"/>
      <c r="L42" s="42"/>
      <c r="M42" s="42"/>
      <c r="N42" s="42"/>
      <c r="O42" s="42"/>
      <c r="P42" s="42" t="s">
        <v>120</v>
      </c>
      <c r="Q42" s="42"/>
      <c r="R42" s="42"/>
      <c r="S42" s="42"/>
      <c r="T42" s="42"/>
      <c r="U42" s="42"/>
      <c r="V42" s="42" t="s">
        <v>119</v>
      </c>
      <c r="W42" s="42"/>
      <c r="X42" s="42" t="s">
        <v>120</v>
      </c>
      <c r="Y42" s="42"/>
      <c r="Z42" s="42" t="s">
        <v>119</v>
      </c>
      <c r="AA42" s="42"/>
      <c r="AB42" s="42" t="s">
        <v>120</v>
      </c>
      <c r="AC42" s="42"/>
      <c r="AD42" s="42" t="s">
        <v>119</v>
      </c>
      <c r="AE42" s="42" t="s">
        <v>120</v>
      </c>
      <c r="AF42" s="42"/>
      <c r="AG42" s="42"/>
      <c r="AH42" s="42" t="s">
        <v>119</v>
      </c>
      <c r="AI42" s="42" t="s">
        <v>120</v>
      </c>
      <c r="AJ42" s="115">
        <f t="shared" si="0"/>
        <v>10</v>
      </c>
    </row>
    <row r="43" spans="1:36" ht="21" customHeight="1" x14ac:dyDescent="0.25">
      <c r="A43" s="18">
        <v>41</v>
      </c>
      <c r="B43" s="185" t="s">
        <v>268</v>
      </c>
      <c r="C43" s="186" t="s">
        <v>106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 t="s">
        <v>120</v>
      </c>
      <c r="U43" s="42"/>
      <c r="V43" s="42"/>
      <c r="W43" s="42"/>
      <c r="X43" s="42" t="s">
        <v>119</v>
      </c>
      <c r="Y43" s="42" t="s">
        <v>119</v>
      </c>
      <c r="Z43" s="42"/>
      <c r="AA43" s="42"/>
      <c r="AB43" s="42"/>
      <c r="AC43" s="42"/>
      <c r="AD43" s="42" t="s">
        <v>119</v>
      </c>
      <c r="AE43" s="42"/>
      <c r="AF43" s="42"/>
      <c r="AG43" s="42"/>
      <c r="AH43" s="42"/>
      <c r="AI43" s="42" t="s">
        <v>119</v>
      </c>
      <c r="AJ43" s="115">
        <f t="shared" si="0"/>
        <v>5</v>
      </c>
    </row>
    <row r="44" spans="1:36" ht="21" customHeight="1" x14ac:dyDescent="0.25">
      <c r="A44" s="18">
        <v>42</v>
      </c>
      <c r="B44" s="185" t="s">
        <v>131</v>
      </c>
      <c r="C44" s="186" t="s">
        <v>98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 t="s">
        <v>120</v>
      </c>
      <c r="AG44" s="42" t="s">
        <v>120</v>
      </c>
      <c r="AH44" s="42"/>
      <c r="AI44" s="42"/>
      <c r="AJ44" s="115">
        <f t="shared" si="0"/>
        <v>2</v>
      </c>
    </row>
    <row r="45" spans="1:36" ht="21" customHeight="1" x14ac:dyDescent="0.25">
      <c r="A45" s="19">
        <v>43</v>
      </c>
      <c r="B45" s="185" t="s">
        <v>193</v>
      </c>
      <c r="C45" s="186" t="s">
        <v>190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115">
        <f t="shared" si="0"/>
        <v>0</v>
      </c>
    </row>
    <row r="46" spans="1:36" s="77" customFormat="1" ht="21" customHeight="1" x14ac:dyDescent="0.25">
      <c r="A46" s="103">
        <v>44</v>
      </c>
      <c r="B46" s="196" t="s">
        <v>220</v>
      </c>
      <c r="C46" s="186" t="s">
        <v>221</v>
      </c>
      <c r="D46" s="76"/>
      <c r="E46" s="76"/>
      <c r="F46" s="76" t="s">
        <v>120</v>
      </c>
      <c r="G46" s="76"/>
      <c r="H46" s="76" t="s">
        <v>120</v>
      </c>
      <c r="I46" s="76"/>
      <c r="J46" s="76"/>
      <c r="K46" s="76"/>
      <c r="L46" s="76"/>
      <c r="M46" s="76"/>
      <c r="N46" s="76"/>
      <c r="O46" s="76" t="s">
        <v>120</v>
      </c>
      <c r="P46" s="76" t="s">
        <v>120</v>
      </c>
      <c r="Q46" s="76"/>
      <c r="R46" s="76" t="s">
        <v>120</v>
      </c>
      <c r="S46" s="76"/>
      <c r="T46" s="76"/>
      <c r="U46" s="76" t="s">
        <v>120</v>
      </c>
      <c r="V46" s="76"/>
      <c r="W46" s="76" t="s">
        <v>120</v>
      </c>
      <c r="X46" s="76"/>
      <c r="Y46" s="76"/>
      <c r="Z46" s="76"/>
      <c r="AA46" s="76"/>
      <c r="AB46" s="76" t="s">
        <v>120</v>
      </c>
      <c r="AC46" s="76" t="s">
        <v>120</v>
      </c>
      <c r="AD46" s="76"/>
      <c r="AE46" s="76" t="s">
        <v>120</v>
      </c>
      <c r="AF46" s="76"/>
      <c r="AG46" s="76"/>
      <c r="AH46" s="76"/>
      <c r="AI46" s="76"/>
      <c r="AJ46" s="115">
        <f t="shared" si="0"/>
        <v>10</v>
      </c>
    </row>
    <row r="47" spans="1:36" ht="21" customHeight="1" x14ac:dyDescent="0.25">
      <c r="A47" s="19">
        <v>45</v>
      </c>
      <c r="B47" s="194" t="s">
        <v>201</v>
      </c>
      <c r="C47" s="186" t="s">
        <v>230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 t="s">
        <v>120</v>
      </c>
      <c r="AG47" s="42"/>
      <c r="AH47" s="42"/>
      <c r="AI47" s="42"/>
      <c r="AJ47" s="115">
        <f t="shared" si="0"/>
        <v>1</v>
      </c>
    </row>
    <row r="48" spans="1:36" ht="21" customHeight="1" x14ac:dyDescent="0.25">
      <c r="A48" s="103">
        <v>46</v>
      </c>
      <c r="B48" s="185" t="s">
        <v>276</v>
      </c>
      <c r="C48" s="187" t="s">
        <v>109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 t="s">
        <v>120</v>
      </c>
      <c r="AG48" s="42"/>
      <c r="AH48" s="42"/>
      <c r="AI48" s="42"/>
      <c r="AJ48" s="115">
        <f t="shared" si="0"/>
        <v>1</v>
      </c>
    </row>
    <row r="49" spans="1:36" ht="21" customHeight="1" x14ac:dyDescent="0.25">
      <c r="A49" s="18">
        <v>47</v>
      </c>
      <c r="B49" s="185" t="s">
        <v>195</v>
      </c>
      <c r="C49" s="200" t="s">
        <v>113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115">
        <f t="shared" si="0"/>
        <v>0</v>
      </c>
    </row>
    <row r="50" spans="1:36" s="77" customFormat="1" ht="21" customHeight="1" x14ac:dyDescent="0.25">
      <c r="A50" s="18">
        <v>48</v>
      </c>
      <c r="B50" s="196" t="s">
        <v>222</v>
      </c>
      <c r="C50" s="186" t="s">
        <v>223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 t="s">
        <v>119</v>
      </c>
      <c r="AH50" s="76"/>
      <c r="AI50" s="76"/>
      <c r="AJ50" s="115">
        <f t="shared" si="0"/>
        <v>1</v>
      </c>
    </row>
    <row r="51" spans="1:36" ht="21" customHeight="1" x14ac:dyDescent="0.25">
      <c r="A51" s="19">
        <v>49</v>
      </c>
      <c r="B51" s="185" t="s">
        <v>194</v>
      </c>
      <c r="C51" s="186" t="s">
        <v>187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 t="s">
        <v>119</v>
      </c>
      <c r="AI51" s="42"/>
      <c r="AJ51" s="115">
        <f t="shared" si="0"/>
        <v>1</v>
      </c>
    </row>
    <row r="52" spans="1:36" ht="21" customHeight="1" x14ac:dyDescent="0.25">
      <c r="A52" s="19">
        <v>50</v>
      </c>
      <c r="B52" s="185" t="s">
        <v>180</v>
      </c>
      <c r="C52" s="187" t="s">
        <v>244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 t="s">
        <v>120</v>
      </c>
      <c r="U52" s="42"/>
      <c r="V52" s="42"/>
      <c r="W52" s="42" t="s">
        <v>120</v>
      </c>
      <c r="X52" s="42" t="s">
        <v>120</v>
      </c>
      <c r="Y52" s="42" t="s">
        <v>120</v>
      </c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115">
        <f t="shared" si="0"/>
        <v>4</v>
      </c>
    </row>
    <row r="53" spans="1:36" s="77" customFormat="1" ht="21" customHeight="1" x14ac:dyDescent="0.25">
      <c r="A53" s="102">
        <v>51</v>
      </c>
      <c r="B53" s="201" t="s">
        <v>224</v>
      </c>
      <c r="C53" s="191" t="s">
        <v>226</v>
      </c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 t="s">
        <v>120</v>
      </c>
      <c r="AE53" s="76"/>
      <c r="AF53" s="76"/>
      <c r="AG53" s="76"/>
      <c r="AH53" s="76"/>
      <c r="AI53" s="76"/>
      <c r="AJ53" s="115">
        <f t="shared" si="0"/>
        <v>1</v>
      </c>
    </row>
    <row r="54" spans="1:36" s="77" customFormat="1" ht="21" customHeight="1" x14ac:dyDescent="0.25">
      <c r="A54" s="104">
        <v>51</v>
      </c>
      <c r="B54" s="196" t="s">
        <v>225</v>
      </c>
      <c r="C54" s="186" t="s">
        <v>227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 t="s">
        <v>120</v>
      </c>
      <c r="AB54" s="76"/>
      <c r="AC54" s="76"/>
      <c r="AD54" s="76"/>
      <c r="AE54" s="76"/>
      <c r="AF54" s="76"/>
      <c r="AG54" s="76"/>
      <c r="AH54" s="76"/>
      <c r="AI54" s="76"/>
      <c r="AJ54" s="115">
        <f t="shared" si="0"/>
        <v>1</v>
      </c>
    </row>
    <row r="55" spans="1:36" ht="21" customHeight="1" x14ac:dyDescent="0.25">
      <c r="A55" s="104">
        <v>52</v>
      </c>
      <c r="B55" s="185" t="s">
        <v>126</v>
      </c>
      <c r="C55" s="187" t="s">
        <v>105</v>
      </c>
      <c r="D55" s="42" t="s">
        <v>119</v>
      </c>
      <c r="E55" s="42" t="s">
        <v>119</v>
      </c>
      <c r="F55" s="42" t="s">
        <v>120</v>
      </c>
      <c r="G55" s="42" t="s">
        <v>119</v>
      </c>
      <c r="H55" s="42" t="s">
        <v>119</v>
      </c>
      <c r="I55" s="42" t="s">
        <v>119</v>
      </c>
      <c r="J55" s="42" t="s">
        <v>119</v>
      </c>
      <c r="K55" s="42" t="s">
        <v>119</v>
      </c>
      <c r="L55" s="42" t="s">
        <v>119</v>
      </c>
      <c r="M55" s="42" t="s">
        <v>119</v>
      </c>
      <c r="N55" s="42" t="s">
        <v>119</v>
      </c>
      <c r="O55" s="42" t="s">
        <v>120</v>
      </c>
      <c r="P55" s="42" t="s">
        <v>119</v>
      </c>
      <c r="Q55" s="42" t="s">
        <v>119</v>
      </c>
      <c r="R55" s="42"/>
      <c r="S55" s="42" t="s">
        <v>119</v>
      </c>
      <c r="T55" s="42" t="s">
        <v>119</v>
      </c>
      <c r="U55" s="42" t="s">
        <v>119</v>
      </c>
      <c r="V55" s="42" t="s">
        <v>119</v>
      </c>
      <c r="W55" s="42"/>
      <c r="X55" s="42" t="s">
        <v>119</v>
      </c>
      <c r="Y55" s="42"/>
      <c r="Z55" s="42" t="s">
        <v>119</v>
      </c>
      <c r="AA55" s="42" t="s">
        <v>120</v>
      </c>
      <c r="AB55" s="42" t="s">
        <v>119</v>
      </c>
      <c r="AC55" s="42" t="s">
        <v>120</v>
      </c>
      <c r="AD55" s="42" t="s">
        <v>119</v>
      </c>
      <c r="AE55" s="42" t="s">
        <v>120</v>
      </c>
      <c r="AF55" s="42"/>
      <c r="AG55" s="42"/>
      <c r="AH55" s="42"/>
      <c r="AI55" s="42" t="s">
        <v>119</v>
      </c>
      <c r="AJ55" s="115">
        <f t="shared" si="0"/>
        <v>26</v>
      </c>
    </row>
    <row r="56" spans="1:36" ht="21" customHeight="1" x14ac:dyDescent="0.25">
      <c r="A56" s="104">
        <v>52</v>
      </c>
      <c r="B56" s="185" t="s">
        <v>128</v>
      </c>
      <c r="C56" s="187" t="s">
        <v>110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 t="s">
        <v>120</v>
      </c>
      <c r="AF56" s="42"/>
      <c r="AG56" s="42"/>
      <c r="AH56" s="42"/>
      <c r="AI56" s="42"/>
      <c r="AJ56" s="115">
        <f t="shared" si="0"/>
        <v>1</v>
      </c>
    </row>
    <row r="57" spans="1:36" ht="21" customHeight="1" x14ac:dyDescent="0.25">
      <c r="A57" s="20">
        <v>52</v>
      </c>
      <c r="B57" s="185" t="s">
        <v>269</v>
      </c>
      <c r="C57" s="186" t="s">
        <v>207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 t="s">
        <v>120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115">
        <f t="shared" si="0"/>
        <v>1</v>
      </c>
    </row>
    <row r="58" spans="1:36" s="109" customFormat="1" ht="21" customHeight="1" x14ac:dyDescent="0.25">
      <c r="A58" s="143" t="s">
        <v>279</v>
      </c>
      <c r="B58" s="185" t="s">
        <v>284</v>
      </c>
      <c r="C58" s="192" t="s">
        <v>285</v>
      </c>
      <c r="D58" s="116"/>
      <c r="E58" s="76" t="s">
        <v>119</v>
      </c>
      <c r="F58" s="116"/>
      <c r="G58" s="116"/>
      <c r="H58" s="116"/>
      <c r="I58" s="116"/>
      <c r="J58" s="116"/>
      <c r="K58" s="116"/>
      <c r="L58" s="116"/>
      <c r="M58" s="76" t="s">
        <v>119</v>
      </c>
      <c r="N58" s="76" t="s">
        <v>119</v>
      </c>
      <c r="O58" s="116"/>
      <c r="P58" s="116"/>
      <c r="Q58" s="116"/>
      <c r="R58" s="116"/>
      <c r="S58" s="76"/>
      <c r="T58" s="76" t="s">
        <v>119</v>
      </c>
      <c r="U58" s="116"/>
      <c r="V58" s="116"/>
      <c r="W58" s="116"/>
      <c r="X58" s="76" t="s">
        <v>119</v>
      </c>
      <c r="Y58" s="116"/>
      <c r="Z58" s="76" t="s">
        <v>119</v>
      </c>
      <c r="AA58" s="76" t="s">
        <v>119</v>
      </c>
      <c r="AB58" s="116"/>
      <c r="AC58" s="76" t="s">
        <v>119</v>
      </c>
      <c r="AD58" s="116" t="s">
        <v>120</v>
      </c>
      <c r="AE58" s="76" t="s">
        <v>119</v>
      </c>
      <c r="AF58" s="116"/>
      <c r="AG58" s="116"/>
      <c r="AH58" s="116"/>
      <c r="AI58" s="116"/>
      <c r="AJ58" s="115">
        <f t="shared" si="0"/>
        <v>10</v>
      </c>
    </row>
    <row r="59" spans="1:36" s="109" customFormat="1" ht="21" customHeight="1" x14ac:dyDescent="0.25">
      <c r="A59" s="143" t="s">
        <v>279</v>
      </c>
      <c r="B59" s="185" t="s">
        <v>286</v>
      </c>
      <c r="C59" s="192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76" t="s">
        <v>119</v>
      </c>
      <c r="AI59" s="116" t="s">
        <v>120</v>
      </c>
      <c r="AJ59" s="115">
        <f t="shared" si="0"/>
        <v>2</v>
      </c>
    </row>
    <row r="60" spans="1:36" ht="18" customHeight="1" thickBot="1" x14ac:dyDescent="0.3">
      <c r="A60" s="74"/>
      <c r="B60" s="189"/>
      <c r="C60" s="188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228"/>
    </row>
    <row r="61" spans="1:36" ht="18" customHeight="1" thickBot="1" x14ac:dyDescent="0.3">
      <c r="B61" s="202" t="s">
        <v>146</v>
      </c>
      <c r="C61" s="203"/>
      <c r="D61" s="40">
        <f>COUNTA(D2:D59)</f>
        <v>7</v>
      </c>
      <c r="E61" s="40">
        <f t="shared" ref="E61:AI61" si="1">COUNTA(E2:E59)</f>
        <v>5</v>
      </c>
      <c r="F61" s="40">
        <f t="shared" si="1"/>
        <v>7</v>
      </c>
      <c r="G61" s="40">
        <f t="shared" si="1"/>
        <v>3</v>
      </c>
      <c r="H61" s="40">
        <f t="shared" si="1"/>
        <v>4</v>
      </c>
      <c r="I61" s="40">
        <f t="shared" si="1"/>
        <v>10</v>
      </c>
      <c r="J61" s="40">
        <f t="shared" si="1"/>
        <v>12</v>
      </c>
      <c r="K61" s="40">
        <f t="shared" si="1"/>
        <v>7</v>
      </c>
      <c r="L61" s="40">
        <f t="shared" si="1"/>
        <v>7</v>
      </c>
      <c r="M61" s="40">
        <f t="shared" si="1"/>
        <v>7</v>
      </c>
      <c r="N61" s="40">
        <f t="shared" si="1"/>
        <v>8</v>
      </c>
      <c r="O61" s="40">
        <f t="shared" si="1"/>
        <v>6</v>
      </c>
      <c r="P61" s="40">
        <f t="shared" si="1"/>
        <v>10</v>
      </c>
      <c r="Q61" s="40">
        <f t="shared" si="1"/>
        <v>6</v>
      </c>
      <c r="R61" s="40">
        <f t="shared" si="1"/>
        <v>3</v>
      </c>
      <c r="S61" s="40">
        <f t="shared" si="1"/>
        <v>9</v>
      </c>
      <c r="T61" s="40">
        <f t="shared" si="1"/>
        <v>15</v>
      </c>
      <c r="U61" s="40">
        <f t="shared" si="1"/>
        <v>10</v>
      </c>
      <c r="V61" s="40">
        <f t="shared" si="1"/>
        <v>10</v>
      </c>
      <c r="W61" s="40">
        <f t="shared" si="1"/>
        <v>3</v>
      </c>
      <c r="X61" s="40">
        <f t="shared" si="1"/>
        <v>13</v>
      </c>
      <c r="Y61" s="40">
        <f t="shared" si="1"/>
        <v>10</v>
      </c>
      <c r="Z61" s="40">
        <f t="shared" si="1"/>
        <v>13</v>
      </c>
      <c r="AA61" s="40">
        <f t="shared" si="1"/>
        <v>10</v>
      </c>
      <c r="AB61" s="40">
        <f t="shared" si="1"/>
        <v>9</v>
      </c>
      <c r="AC61" s="40">
        <f t="shared" si="1"/>
        <v>8</v>
      </c>
      <c r="AD61" s="40">
        <f t="shared" si="1"/>
        <v>14</v>
      </c>
      <c r="AE61" s="40">
        <f t="shared" si="1"/>
        <v>12</v>
      </c>
      <c r="AF61" s="40">
        <f t="shared" si="1"/>
        <v>15</v>
      </c>
      <c r="AG61" s="40">
        <f t="shared" si="1"/>
        <v>11</v>
      </c>
      <c r="AH61" s="40">
        <f t="shared" si="1"/>
        <v>20</v>
      </c>
      <c r="AI61" s="40">
        <f t="shared" si="1"/>
        <v>24</v>
      </c>
      <c r="AJ61" s="40">
        <f>SUM(D61:AI61)</f>
        <v>308</v>
      </c>
    </row>
    <row r="62" spans="1:36" ht="18" customHeight="1" x14ac:dyDescent="0.25">
      <c r="B62" s="204"/>
      <c r="C62" s="205"/>
      <c r="D62" s="23"/>
      <c r="E62" s="39"/>
      <c r="F62" s="39"/>
      <c r="G62" s="23"/>
      <c r="H62" s="23"/>
      <c r="I62" s="39"/>
      <c r="J62" s="23"/>
      <c r="K62" s="39"/>
      <c r="L62" s="39"/>
      <c r="M62" s="39"/>
      <c r="N62" s="23"/>
      <c r="O62" s="39"/>
      <c r="P62" s="23"/>
      <c r="Q62" s="39"/>
      <c r="R62" s="23"/>
      <c r="S62" s="39"/>
      <c r="T62" s="23"/>
      <c r="U62" s="23"/>
      <c r="V62" s="39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36" ht="18" customHeight="1" x14ac:dyDescent="0.2">
      <c r="B63" s="242"/>
      <c r="C63" s="243"/>
      <c r="D63" s="243"/>
      <c r="E63" s="244"/>
      <c r="F63" s="244"/>
      <c r="G63" s="244"/>
      <c r="H63" s="244"/>
      <c r="I63" s="26"/>
      <c r="J63" s="23"/>
      <c r="K63" s="26"/>
      <c r="L63" s="38"/>
      <c r="M63" s="72" t="s">
        <v>147</v>
      </c>
      <c r="N63" s="23"/>
      <c r="O63" s="38"/>
      <c r="P63" s="23"/>
      <c r="Q63" s="26"/>
      <c r="R63" s="23"/>
      <c r="S63" s="26"/>
      <c r="T63" s="23"/>
      <c r="U63" s="23"/>
      <c r="V63" s="38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ht="18" customHeight="1" x14ac:dyDescent="0.25">
      <c r="B64" s="206"/>
      <c r="C64" s="207"/>
      <c r="D64" s="23"/>
      <c r="E64" s="31"/>
      <c r="F64" s="31"/>
      <c r="G64" s="23"/>
      <c r="H64" s="23"/>
      <c r="I64" s="26"/>
      <c r="J64" s="23"/>
      <c r="K64" s="26"/>
      <c r="L64" s="37"/>
      <c r="M64" s="72" t="s">
        <v>148</v>
      </c>
      <c r="N64" s="23"/>
      <c r="O64" s="31"/>
      <c r="P64" s="23"/>
      <c r="Q64" s="26"/>
      <c r="R64" s="23"/>
      <c r="S64" s="26"/>
      <c r="T64" s="23"/>
      <c r="U64" s="23"/>
      <c r="V64" s="31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2:36" ht="18" customHeight="1" x14ac:dyDescent="0.25">
      <c r="B65" s="206"/>
      <c r="C65" s="207"/>
      <c r="D65" s="23"/>
      <c r="E65" s="31"/>
      <c r="F65" s="31"/>
      <c r="G65" s="23"/>
      <c r="H65" s="23"/>
      <c r="I65" s="37"/>
      <c r="J65" s="23"/>
      <c r="K65" s="37"/>
      <c r="L65" s="37"/>
      <c r="M65" s="37"/>
      <c r="N65" s="23"/>
      <c r="O65" s="31"/>
      <c r="P65" s="23"/>
      <c r="Q65" s="37"/>
      <c r="R65" s="23"/>
      <c r="S65" s="37"/>
      <c r="T65" s="23"/>
      <c r="U65" s="23"/>
      <c r="V65" s="31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2:36" ht="18" customHeight="1" x14ac:dyDescent="0.25">
      <c r="B66" s="206"/>
      <c r="C66" s="207"/>
      <c r="D66" s="35"/>
      <c r="E66" s="36"/>
      <c r="F66" s="36"/>
      <c r="G66" s="35"/>
      <c r="H66" s="35"/>
      <c r="I66" s="36"/>
      <c r="J66" s="35"/>
      <c r="K66" s="36"/>
      <c r="L66" s="36"/>
      <c r="M66" s="36"/>
      <c r="N66" s="35"/>
      <c r="O66" s="36"/>
      <c r="P66" s="35"/>
      <c r="Q66" s="36"/>
      <c r="R66" s="35"/>
      <c r="S66" s="36"/>
      <c r="T66" s="35"/>
      <c r="U66" s="35"/>
      <c r="V66" s="36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</row>
    <row r="67" spans="2:36" s="71" customFormat="1" ht="28.5" customHeight="1" x14ac:dyDescent="0.2">
      <c r="B67" s="208"/>
      <c r="C67" s="209"/>
      <c r="G67" s="238" t="s">
        <v>177</v>
      </c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40"/>
    </row>
    <row r="68" spans="2:36" s="71" customFormat="1" ht="42.75" customHeight="1" x14ac:dyDescent="0.2">
      <c r="B68" s="208"/>
      <c r="C68" s="209"/>
      <c r="G68" s="241" t="s">
        <v>199</v>
      </c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</row>
    <row r="69" spans="2:36" s="71" customFormat="1" ht="42" customHeight="1" x14ac:dyDescent="0.2">
      <c r="B69" s="208"/>
      <c r="C69" s="209"/>
      <c r="G69" s="241" t="s">
        <v>200</v>
      </c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</row>
    <row r="70" spans="2:36" ht="18" customHeight="1" x14ac:dyDescent="0.25">
      <c r="B70" s="210"/>
      <c r="C70" s="211"/>
      <c r="D70" s="34"/>
      <c r="E70" s="26"/>
      <c r="F70" s="26"/>
      <c r="G70" s="33"/>
      <c r="H70" s="32"/>
      <c r="I70" s="26"/>
      <c r="J70" s="32"/>
      <c r="K70" s="26"/>
      <c r="L70" s="26"/>
      <c r="M70" s="26"/>
      <c r="N70" s="32"/>
      <c r="O70" s="26"/>
      <c r="P70" s="32"/>
      <c r="Q70" s="26"/>
      <c r="R70" s="32"/>
      <c r="S70" s="26"/>
      <c r="T70" s="32"/>
      <c r="U70" s="32"/>
      <c r="V70" s="26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2:36" ht="18" customHeight="1" x14ac:dyDescent="0.25">
      <c r="B71" s="206"/>
      <c r="C71" s="207"/>
      <c r="D71" s="31"/>
      <c r="E71" s="23"/>
      <c r="F71" s="23"/>
      <c r="G71" s="30"/>
      <c r="H71" s="30"/>
      <c r="I71" s="23"/>
      <c r="J71" s="30"/>
      <c r="K71" s="23"/>
      <c r="L71" s="23"/>
      <c r="M71" s="23"/>
      <c r="N71" s="30"/>
      <c r="O71" s="23"/>
      <c r="P71" s="30"/>
      <c r="Q71" s="23"/>
      <c r="R71" s="30"/>
      <c r="S71" s="23"/>
      <c r="T71" s="30"/>
      <c r="U71" s="30"/>
      <c r="V71" s="23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2:36" ht="18" customHeight="1" x14ac:dyDescent="0.25">
      <c r="B72" s="212"/>
      <c r="C72" s="213"/>
      <c r="D72" s="23"/>
      <c r="E72" s="24"/>
      <c r="F72" s="24"/>
      <c r="G72" s="23"/>
      <c r="H72" s="23"/>
      <c r="I72" s="24"/>
      <c r="J72" s="23"/>
      <c r="K72" s="24"/>
      <c r="L72" s="24"/>
      <c r="M72" s="24"/>
      <c r="N72" s="23"/>
      <c r="O72" s="24"/>
      <c r="P72" s="23"/>
      <c r="Q72" s="24"/>
      <c r="R72" s="23"/>
      <c r="S72" s="24"/>
      <c r="T72" s="23"/>
      <c r="U72" s="23"/>
      <c r="V72" s="24"/>
      <c r="W72" s="23"/>
      <c r="X72" s="23"/>
      <c r="Y72" s="23"/>
      <c r="Z72" s="29"/>
      <c r="AA72" s="23"/>
      <c r="AB72" s="23"/>
      <c r="AC72" s="23"/>
      <c r="AD72" s="23"/>
      <c r="AE72" s="23"/>
      <c r="AF72" s="23"/>
      <c r="AG72" s="23"/>
      <c r="AH72" s="23"/>
      <c r="AI72" s="23"/>
      <c r="AJ72" s="23"/>
    </row>
    <row r="73" spans="2:36" ht="18" customHeight="1" x14ac:dyDescent="0.25">
      <c r="B73" s="212"/>
      <c r="C73" s="213"/>
      <c r="D73" s="23"/>
      <c r="E73" s="24"/>
      <c r="F73" s="24"/>
      <c r="G73" s="23"/>
      <c r="H73" s="23"/>
      <c r="I73" s="24"/>
      <c r="J73" s="23"/>
      <c r="K73" s="24"/>
      <c r="L73" s="24"/>
      <c r="M73" s="24"/>
      <c r="N73" s="23"/>
      <c r="O73" s="24"/>
      <c r="P73" s="23"/>
      <c r="Q73" s="24"/>
      <c r="R73" s="23"/>
      <c r="S73" s="24"/>
      <c r="T73" s="23"/>
      <c r="U73" s="23"/>
      <c r="V73" s="24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2:36" ht="18" customHeight="1" x14ac:dyDescent="0.25">
      <c r="B74" s="212"/>
      <c r="C74" s="213"/>
      <c r="D74" s="23"/>
      <c r="E74" s="24"/>
      <c r="F74" s="24"/>
      <c r="G74" s="23"/>
      <c r="H74" s="23"/>
      <c r="I74" s="24"/>
      <c r="J74" s="23"/>
      <c r="K74" s="24"/>
      <c r="L74" s="24"/>
      <c r="M74" s="24"/>
      <c r="N74" s="23"/>
      <c r="O74" s="24"/>
      <c r="P74" s="23"/>
      <c r="Q74" s="24"/>
      <c r="R74" s="23"/>
      <c r="S74" s="24"/>
      <c r="T74" s="23"/>
      <c r="U74" s="23"/>
      <c r="V74" s="24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2:36" ht="18" customHeight="1" x14ac:dyDescent="0.25">
      <c r="B75" s="212"/>
      <c r="C75" s="213"/>
      <c r="D75" s="28"/>
      <c r="E75" s="24"/>
      <c r="F75" s="24"/>
      <c r="G75" s="26"/>
      <c r="H75" s="26"/>
      <c r="I75" s="24"/>
      <c r="J75" s="26"/>
      <c r="K75" s="24"/>
      <c r="L75" s="24"/>
      <c r="M75" s="24"/>
      <c r="N75" s="26"/>
      <c r="O75" s="24"/>
      <c r="P75" s="26"/>
      <c r="Q75" s="24"/>
      <c r="R75" s="26"/>
      <c r="S75" s="24"/>
      <c r="T75" s="26"/>
      <c r="U75" s="26"/>
      <c r="V75" s="24"/>
      <c r="W75" s="26"/>
      <c r="X75" s="26"/>
      <c r="Y75" s="26"/>
      <c r="Z75" s="26"/>
      <c r="AA75" s="26"/>
      <c r="AB75" s="26"/>
      <c r="AC75" s="26"/>
      <c r="AD75" s="26"/>
      <c r="AE75" s="26"/>
      <c r="AF75" s="23"/>
      <c r="AG75" s="23"/>
      <c r="AH75" s="23"/>
      <c r="AI75" s="23"/>
      <c r="AJ75" s="23"/>
    </row>
    <row r="76" spans="2:36" ht="18" customHeight="1" x14ac:dyDescent="0.25">
      <c r="B76" s="214"/>
      <c r="C76" s="215"/>
      <c r="D76" s="28"/>
      <c r="E76" s="27"/>
      <c r="F76" s="27"/>
      <c r="G76" s="26"/>
      <c r="H76" s="26"/>
      <c r="I76" s="27"/>
      <c r="J76" s="26"/>
      <c r="K76" s="27"/>
      <c r="L76" s="27"/>
      <c r="M76" s="27"/>
      <c r="N76" s="26"/>
      <c r="O76" s="27"/>
      <c r="P76" s="26"/>
      <c r="Q76" s="27"/>
      <c r="R76" s="26"/>
      <c r="S76" s="27"/>
      <c r="T76" s="26"/>
      <c r="U76" s="26"/>
      <c r="V76" s="27"/>
      <c r="W76" s="26"/>
      <c r="X76" s="26"/>
      <c r="Y76" s="26"/>
      <c r="Z76" s="26"/>
      <c r="AA76" s="26"/>
      <c r="AB76" s="26"/>
      <c r="AC76" s="26"/>
      <c r="AD76" s="26"/>
      <c r="AE76" s="26"/>
      <c r="AF76" s="23"/>
      <c r="AG76" s="23"/>
      <c r="AH76" s="23"/>
      <c r="AI76" s="23"/>
      <c r="AJ76" s="23"/>
    </row>
    <row r="77" spans="2:36" ht="18" customHeight="1" x14ac:dyDescent="0.25">
      <c r="B77" s="212"/>
      <c r="C77" s="213"/>
      <c r="D77" s="26"/>
      <c r="E77" s="24"/>
      <c r="F77" s="24"/>
      <c r="G77" s="26"/>
      <c r="H77" s="26"/>
      <c r="I77" s="24"/>
      <c r="J77" s="26"/>
      <c r="K77" s="24"/>
      <c r="L77" s="24"/>
      <c r="M77" s="24"/>
      <c r="N77" s="26"/>
      <c r="O77" s="24"/>
      <c r="P77" s="26"/>
      <c r="Q77" s="24"/>
      <c r="R77" s="26"/>
      <c r="S77" s="24"/>
      <c r="T77" s="26"/>
      <c r="U77" s="26"/>
      <c r="V77" s="24"/>
      <c r="W77" s="26"/>
      <c r="X77" s="26"/>
      <c r="Y77" s="26"/>
      <c r="Z77" s="26"/>
      <c r="AA77" s="26"/>
      <c r="AB77" s="26"/>
      <c r="AC77" s="26"/>
      <c r="AD77" s="26"/>
      <c r="AE77" s="26"/>
      <c r="AF77" s="23"/>
      <c r="AG77" s="23"/>
      <c r="AH77" s="23"/>
      <c r="AI77" s="23"/>
      <c r="AJ77" s="23"/>
    </row>
    <row r="78" spans="2:36" ht="18" customHeight="1" x14ac:dyDescent="0.25">
      <c r="B78" s="212"/>
      <c r="C78" s="213"/>
      <c r="D78" s="26"/>
      <c r="E78" s="24"/>
      <c r="F78" s="24"/>
      <c r="G78" s="26"/>
      <c r="H78" s="26"/>
      <c r="I78" s="24"/>
      <c r="J78" s="26"/>
      <c r="K78" s="24"/>
      <c r="L78" s="24"/>
      <c r="M78" s="24"/>
      <c r="N78" s="26"/>
      <c r="O78" s="24"/>
      <c r="P78" s="26"/>
      <c r="Q78" s="24"/>
      <c r="R78" s="26"/>
      <c r="S78" s="24"/>
      <c r="T78" s="26"/>
      <c r="U78" s="26"/>
      <c r="V78" s="24"/>
      <c r="W78" s="26"/>
      <c r="X78" s="26"/>
      <c r="Y78" s="26"/>
      <c r="Z78" s="26"/>
      <c r="AA78" s="26"/>
      <c r="AB78" s="26"/>
      <c r="AC78" s="26"/>
      <c r="AD78" s="26"/>
      <c r="AE78" s="26"/>
      <c r="AF78" s="23"/>
      <c r="AG78" s="23"/>
      <c r="AH78" s="23"/>
      <c r="AI78" s="23"/>
      <c r="AJ78" s="23"/>
    </row>
    <row r="79" spans="2:36" ht="18" customHeight="1" x14ac:dyDescent="0.25">
      <c r="B79" s="212"/>
      <c r="C79" s="213"/>
      <c r="D79" s="23"/>
      <c r="E79" s="24"/>
      <c r="F79" s="24"/>
      <c r="G79" s="23"/>
      <c r="H79" s="23"/>
      <c r="I79" s="24"/>
      <c r="J79" s="23"/>
      <c r="K79" s="24"/>
      <c r="L79" s="24"/>
      <c r="M79" s="24"/>
      <c r="N79" s="23"/>
      <c r="O79" s="24"/>
      <c r="P79" s="23"/>
      <c r="Q79" s="24"/>
      <c r="R79" s="23"/>
      <c r="S79" s="24"/>
      <c r="T79" s="23"/>
      <c r="U79" s="23"/>
      <c r="V79" s="24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</row>
    <row r="80" spans="2:36" ht="18" customHeight="1" x14ac:dyDescent="0.25">
      <c r="B80" s="212"/>
      <c r="C80" s="213"/>
      <c r="D80" s="23"/>
      <c r="E80" s="24"/>
      <c r="F80" s="24"/>
      <c r="G80" s="23"/>
      <c r="H80" s="23"/>
      <c r="I80" s="24"/>
      <c r="J80" s="23"/>
      <c r="K80" s="24"/>
      <c r="L80" s="24"/>
      <c r="M80" s="24"/>
      <c r="N80" s="23"/>
      <c r="O80" s="24"/>
      <c r="P80" s="23"/>
      <c r="Q80" s="24"/>
      <c r="R80" s="23"/>
      <c r="S80" s="24"/>
      <c r="T80" s="23"/>
      <c r="U80" s="23"/>
      <c r="V80" s="24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</row>
    <row r="81" spans="2:36" ht="18" customHeight="1" x14ac:dyDescent="0.25">
      <c r="B81" s="212"/>
      <c r="C81" s="213"/>
      <c r="D81" s="23"/>
      <c r="E81" s="24"/>
      <c r="F81" s="24"/>
      <c r="G81" s="23"/>
      <c r="H81" s="23"/>
      <c r="I81" s="24"/>
      <c r="J81" s="23"/>
      <c r="K81" s="24"/>
      <c r="L81" s="24"/>
      <c r="M81" s="24"/>
      <c r="N81" s="23"/>
      <c r="O81" s="24"/>
      <c r="P81" s="23"/>
      <c r="Q81" s="24"/>
      <c r="R81" s="23"/>
      <c r="S81" s="24"/>
      <c r="T81" s="23"/>
      <c r="U81" s="23"/>
      <c r="V81" s="24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</row>
    <row r="82" spans="2:36" ht="18" customHeight="1" x14ac:dyDescent="0.25">
      <c r="B82" s="216"/>
      <c r="C82" s="217"/>
      <c r="D82" s="23"/>
      <c r="E82" s="25"/>
      <c r="F82" s="25"/>
      <c r="G82" s="23"/>
      <c r="H82" s="23"/>
      <c r="I82" s="25"/>
      <c r="J82" s="23"/>
      <c r="K82" s="25"/>
      <c r="L82" s="25"/>
      <c r="M82" s="25"/>
      <c r="N82" s="23"/>
      <c r="O82" s="25"/>
      <c r="P82" s="23"/>
      <c r="Q82" s="25"/>
      <c r="R82" s="23"/>
      <c r="S82" s="25"/>
      <c r="T82" s="23"/>
      <c r="U82" s="23"/>
      <c r="V82" s="25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</row>
    <row r="83" spans="2:36" ht="18" customHeight="1" x14ac:dyDescent="0.25">
      <c r="B83" s="212"/>
      <c r="C83" s="213"/>
      <c r="D83" s="23"/>
      <c r="E83" s="24"/>
      <c r="F83" s="24"/>
      <c r="G83" s="23"/>
      <c r="H83" s="23"/>
      <c r="I83" s="24"/>
      <c r="J83" s="23"/>
      <c r="K83" s="24"/>
      <c r="L83" s="24"/>
      <c r="M83" s="24"/>
      <c r="N83" s="23"/>
      <c r="O83" s="24"/>
      <c r="P83" s="23"/>
      <c r="Q83" s="24"/>
      <c r="R83" s="23"/>
      <c r="S83" s="24"/>
      <c r="T83" s="23"/>
      <c r="U83" s="23"/>
      <c r="V83" s="24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</row>
  </sheetData>
  <autoFilter ref="A1:AJ1">
    <sortState ref="A2:AJ57">
      <sortCondition ref="A1"/>
    </sortState>
  </autoFilter>
  <sortState ref="A2:AJ55">
    <sortCondition ref="B2:B55"/>
  </sortState>
  <mergeCells count="4">
    <mergeCell ref="G67:X67"/>
    <mergeCell ref="G68:X68"/>
    <mergeCell ref="G69:X69"/>
    <mergeCell ref="B63:H63"/>
  </mergeCells>
  <pageMargins left="0.7" right="0.7" top="0.75" bottom="0.75" header="0.3" footer="0.3"/>
  <pageSetup scale="48" firstPageNumber="9" fitToHeight="0" orientation="landscape" useFirstPageNumber="1" r:id="rId1"/>
  <headerFooter>
    <oddHeader>&amp;C&amp;"Times New Roman,Bold"&amp;14 2014 Commodity Matrix for the AHP Priority Pest List&amp;R&amp;"Times New Roman,Bold"&amp;14Appendix 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ed6d8045-9bce-45b8-96e9-ffa15b628daa">A7UXA6N55WET-2284-809</_dlc_DocId>
    <_dlc_DocIdUrl xmlns="ed6d8045-9bce-45b8-96e9-ffa15b628daa">
      <Url>http://sp.we.aphis.gov/PPQ/policy/php/PD/CAPS/_layouts/DocIdRedir.aspx?ID=A7UXA6N55WET-2284-809</Url>
      <Description>A7UXA6N55WET-2284-809</Description>
    </_dlc_DocIdUrl>
    <Comments xmlns="CF0C8BD6-F0A4-4686-8900-5F4DD9BBE6BF" xsi:nil="true"/>
    <Version0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BAF046079094EAEECE416F9C7F76E" ma:contentTypeVersion="11" ma:contentTypeDescription="Create a new document." ma:contentTypeScope="" ma:versionID="bf46035e090006a7dff9e35528c1639b">
  <xsd:schema xmlns:xsd="http://www.w3.org/2001/XMLSchema" xmlns:xs="http://www.w3.org/2001/XMLSchema" xmlns:p="http://schemas.microsoft.com/office/2006/metadata/properties" xmlns:ns2="CF0C8BD6-F0A4-4686-8900-5F4DD9BBE6BF" xmlns:ns3="http://schemas.microsoft.com/sharepoint/v3/fields" xmlns:ns4="ed6d8045-9bce-45b8-96e9-ffa15b628daa" targetNamespace="http://schemas.microsoft.com/office/2006/metadata/properties" ma:root="true" ma:fieldsID="d128541e68a85e850a1b90b56a11e695" ns2:_="" ns3:_="" ns4:_="">
    <xsd:import namespace="CF0C8BD6-F0A4-4686-8900-5F4DD9BBE6BF"/>
    <xsd:import namespace="http://schemas.microsoft.com/sharepoint/v3/fields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Version0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C8BD6-F0A4-4686-8900-5F4DD9BBE6BF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Version0" ma:index="3" nillable="true" ma:displayName="Version" ma:decimals="-1" ma:internalName="Version0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B0EB79-0241-4E3D-814E-270A1B44103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ed6d8045-9bce-45b8-96e9-ffa15b628daa"/>
    <ds:schemaRef ds:uri="http://purl.org/dc/elements/1.1/"/>
    <ds:schemaRef ds:uri="http://schemas.microsoft.com/sharepoint/v3/fields"/>
    <ds:schemaRef ds:uri="http://schemas.openxmlformats.org/package/2006/metadata/core-properties"/>
    <ds:schemaRef ds:uri="CF0C8BD6-F0A4-4686-8900-5F4DD9BBE6B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7E69C9-F64F-45BC-8CE8-9980F9C00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68158-7B8E-4308-86DF-03F603F4FC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7A6797-CFF8-416C-BBD3-7727FD7EC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0C8BD6-F0A4-4686-8900-5F4DD9BBE6BF"/>
    <ds:schemaRef ds:uri="http://schemas.microsoft.com/sharepoint/v3/fields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Overview</vt:lpstr>
      <vt:lpstr>AHP PPL by Rank</vt:lpstr>
      <vt:lpstr>AHP PPL Alphabetized</vt:lpstr>
      <vt:lpstr>AHP PPL by Taxon</vt:lpstr>
      <vt:lpstr>Commodity Matrix </vt:lpstr>
      <vt:lpstr>Overview!Print_Area</vt:lpstr>
      <vt:lpstr>'AHP PPL Alphabetized'!Print_Titles</vt:lpstr>
      <vt:lpstr>'AHP PPL by Rank'!Print_Titles</vt:lpstr>
      <vt:lpstr>'AHP PPL by Taxon'!Print_Titles</vt:lpstr>
      <vt:lpstr>'Commodity Matrix '!Print_Titles</vt:lpstr>
    </vt:vector>
  </TitlesOfParts>
  <Company>USDA APHIS PPQ CPHST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kaschwartzburg</dc:creator>
  <cp:lastModifiedBy>jbowers</cp:lastModifiedBy>
  <cp:lastPrinted>2014-03-24T13:39:24Z</cp:lastPrinted>
  <dcterms:created xsi:type="dcterms:W3CDTF">2007-11-01T13:36:47Z</dcterms:created>
  <dcterms:modified xsi:type="dcterms:W3CDTF">2015-04-17T13:50:33Z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0x0101009DFBAF046079094EAEECE416F9C7F76E</vt:lpwstr>
  </property>
  <property fmtid="{D5CDD505-2E9C-101B-9397-08002B2CF9AE}" pid="3" name="_dlc_DocIdItemGuid">
    <vt:lpwstr>e04b432b-689d-4d1b-a2fd-2323b8a81247</vt:lpwstr>
  </property>
  <property fmtid="{D5CDD505-2E9C-101B-9397-08002B2CF9AE}" pid="4" name="source_item_id">
    <vt:i4>464</vt:i4>
  </property>
  <property fmtid="{D5CDD505-2E9C-101B-9397-08002B2CF9AE}" pid="5" name="Order">
    <vt:r8>46400</vt:r8>
  </property>
  <property fmtid="{D5CDD505-2E9C-101B-9397-08002B2CF9AE}" pid="6" name="xd_ProgID">
    <vt:lpwstr/>
  </property>
  <property fmtid="{D5CDD505-2E9C-101B-9397-08002B2CF9AE}" pid="7" name="_CopySource">
    <vt:lpwstr/>
  </property>
  <property fmtid="{D5CDD505-2E9C-101B-9397-08002B2CF9AE}" pid="8" name="TemplateUrl">
    <vt:lpwstr/>
  </property>
</Properties>
</file>