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s-team.usda.gov/sites/aphis-ppq-policy/php/PD/CAPS/G4 Drafts/2019 Guidelines/"/>
    </mc:Choice>
  </mc:AlternateContent>
  <bookViews>
    <workbookView xWindow="0" yWindow="0" windowWidth="18870" windowHeight="7815" tabRatio="598" activeTab="1"/>
  </bookViews>
  <sheets>
    <sheet name="Commodity &amp; Crop Hosts" sheetId="1" r:id="rId1"/>
    <sheet name="Trees &amp; Shrub Hosts" sheetId="2" r:id="rId2"/>
    <sheet name="ESRI_MAPINFO_SHEET" sheetId="3" state="veryHidden" r:id="rId3"/>
  </sheets>
  <definedNames>
    <definedName name="_xlnm._FilterDatabase" localSheetId="0" hidden="1">'Commodity &amp; Crop Hosts'!$A$2:$BQ$125</definedName>
    <definedName name="_xlnm._FilterDatabase" localSheetId="1" hidden="1">'Trees &amp; Shrub Hosts'!$A$2:$AI$79</definedName>
    <definedName name="_Table_1._Target" localSheetId="0">'Commodity &amp; Crop Hosts'!$H$207</definedName>
    <definedName name="_Table_2._Target" localSheetId="0">'Commodity &amp; Crop Hosts'!$H$217</definedName>
    <definedName name="_Table_3._Target" localSheetId="0">'Commodity &amp; Crop Hosts'!$H$240</definedName>
    <definedName name="_Table_4._Palm" localSheetId="0">'Commodity &amp; Crop Hosts'!$H$338</definedName>
    <definedName name="_Table_5._Palm" localSheetId="0">'Commodity &amp; Crop Hosts'!$H$444</definedName>
    <definedName name="_Toc331149571" localSheetId="0">'Commodity &amp; Crop Hosts'!$H$389</definedName>
    <definedName name="_Toc331149576" localSheetId="0">'Commodity &amp; Crop Hosts'!$H$418</definedName>
    <definedName name="_Toc355079825" localSheetId="0">'Commodity &amp; Crop Hosts'!$H$390</definedName>
    <definedName name="_Toc355769296" localSheetId="0">'Commodity &amp; Crop Hosts'!$H$298</definedName>
    <definedName name="_Toc361743732" localSheetId="0">'Commodity &amp; Crop Hosts'!$H$784</definedName>
    <definedName name="_Toc373759075" localSheetId="0">'Commodity &amp; Crop Hosts'!$H$842</definedName>
    <definedName name="_Toc457393546" localSheetId="0">'Commodity &amp; Crop Hosts'!$H$268</definedName>
    <definedName name="_Toc461612597" localSheetId="0">'Commodity &amp; Crop Hosts'!#REF!</definedName>
    <definedName name="_Toc461612598" localSheetId="0">'Commodity &amp; Crop Hosts'!#REF!</definedName>
    <definedName name="_Toc461612599" localSheetId="0">'Commodity &amp; Crop Hosts'!$H$103</definedName>
    <definedName name="_Toc461612600" localSheetId="0">'Commodity &amp; Crop Hosts'!$H$153</definedName>
    <definedName name="_Toc461612601" localSheetId="0">'Commodity &amp; Crop Hosts'!$H$155</definedName>
    <definedName name="_Toc461612602" localSheetId="0">'Commodity &amp; Crop Hosts'!$H$162</definedName>
    <definedName name="_Toc461612603" localSheetId="0">'Commodity &amp; Crop Hosts'!$H$166</definedName>
    <definedName name="_Toc461612604" localSheetId="0">'Commodity &amp; Crop Hosts'!$H$172</definedName>
    <definedName name="_Toc461612605" localSheetId="0">'Commodity &amp; Crop Hosts'!$H$176</definedName>
    <definedName name="_Toc461612606" localSheetId="0">'Commodity &amp; Crop Hosts'!$H$180</definedName>
    <definedName name="_Toc461612607" localSheetId="0">'Commodity &amp; Crop Hosts'!$H$184</definedName>
    <definedName name="_Toc461612608" localSheetId="0">'Commodity &amp; Crop Hosts'!$H$185</definedName>
    <definedName name="_Toc461612609" localSheetId="0">'Commodity &amp; Crop Hosts'!$H$189</definedName>
    <definedName name="_Toc461612610" localSheetId="0">'Commodity &amp; Crop Hosts'!$H$205</definedName>
    <definedName name="_Toc461612611" localSheetId="0">'Commodity &amp; Crop Hosts'!$H$210</definedName>
    <definedName name="_Toc461612612" localSheetId="0">'Commodity &amp; Crop Hosts'!$H$219</definedName>
    <definedName name="_Toc461612613" localSheetId="0">'Commodity &amp; Crop Hosts'!$H$232</definedName>
    <definedName name="_Toc461612614" localSheetId="0">'Commodity &amp; Crop Hosts'!$H$234</definedName>
    <definedName name="_Toc461612616" localSheetId="0">'Commodity &amp; Crop Hosts'!$H$258</definedName>
    <definedName name="_Toc461612617" localSheetId="0">'Commodity &amp; Crop Hosts'!$H$262</definedName>
    <definedName name="_Toc461612618" localSheetId="0">'Commodity &amp; Crop Hosts'!$H$265</definedName>
    <definedName name="_Toc461612620" localSheetId="0">'Commodity &amp; Crop Hosts'!$H$272</definedName>
    <definedName name="_Toc461612621" localSheetId="0">'Commodity &amp; Crop Hosts'!$H$282</definedName>
    <definedName name="_Toc461612622" localSheetId="0">'Commodity &amp; Crop Hosts'!$H$287</definedName>
    <definedName name="_Toc461612623" localSheetId="0">'Commodity &amp; Crop Hosts'!$H$340</definedName>
    <definedName name="_Toc461612624" localSheetId="0">'Commodity &amp; Crop Hosts'!$H$381</definedName>
    <definedName name="_Toc461612626" localSheetId="0">'Commodity &amp; Crop Hosts'!$H$420</definedName>
    <definedName name="_Toc461612627" localSheetId="0">'Commodity &amp; Crop Hosts'!$H$422</definedName>
    <definedName name="_Toc461612628" localSheetId="0">'Commodity &amp; Crop Hosts'!$H$423</definedName>
    <definedName name="_Toc461612630" localSheetId="0">'Commodity &amp; Crop Hosts'!$H$523</definedName>
    <definedName name="_Toc461612631" localSheetId="0">'Commodity &amp; Crop Hosts'!$H$541</definedName>
    <definedName name="_Toc461612632" localSheetId="0">'Commodity &amp; Crop Hosts'!$H$547</definedName>
    <definedName name="_Toc461612633" localSheetId="0">'Commodity &amp; Crop Hosts'!$H$559</definedName>
    <definedName name="_Toc461612634" localSheetId="0">'Commodity &amp; Crop Hosts'!$H$598</definedName>
    <definedName name="_Toc461612635" localSheetId="0">'Commodity &amp; Crop Hosts'!$H$615</definedName>
    <definedName name="_Toc461612636" localSheetId="0">'Commodity &amp; Crop Hosts'!$H$638</definedName>
    <definedName name="_Toc461612637" localSheetId="0">'Commodity &amp; Crop Hosts'!$H$641</definedName>
    <definedName name="_Toc461612638" localSheetId="0">'Commodity &amp; Crop Hosts'!$H$681</definedName>
    <definedName name="_Toc461612639" localSheetId="0">'Commodity &amp; Crop Hosts'!$H$753</definedName>
    <definedName name="_Toc461612640" localSheetId="0">'Commodity &amp; Crop Hosts'!$H$781</definedName>
    <definedName name="OLE_LINK1" localSheetId="0">'Commodity &amp; Crop Hosts'!$H$275</definedName>
  </definedNames>
  <calcPr calcId="152511"/>
</workbook>
</file>

<file path=xl/calcChain.xml><?xml version="1.0" encoding="utf-8"?>
<calcChain xmlns="http://schemas.openxmlformats.org/spreadsheetml/2006/main">
  <c r="BG125" i="1" l="1"/>
  <c r="BQ84" i="1" l="1"/>
  <c r="AX125" i="1" l="1"/>
  <c r="AH125" i="1"/>
  <c r="H125" i="1" l="1"/>
  <c r="I125" i="1"/>
  <c r="J125" i="1"/>
  <c r="K125" i="1"/>
  <c r="AM125" i="1" l="1"/>
  <c r="AN125" i="1"/>
  <c r="AO125" i="1"/>
  <c r="AP125" i="1"/>
  <c r="AQ125" i="1"/>
  <c r="AR125" i="1"/>
  <c r="AS125" i="1"/>
  <c r="AT125" i="1"/>
  <c r="AU125" i="1"/>
  <c r="AV125" i="1"/>
  <c r="AW125" i="1"/>
  <c r="AY125" i="1"/>
  <c r="AZ125" i="1"/>
  <c r="BA125" i="1"/>
  <c r="BB125" i="1"/>
  <c r="BC125" i="1"/>
  <c r="BD125" i="1"/>
  <c r="BE125" i="1"/>
  <c r="BF125" i="1"/>
  <c r="BH125" i="1"/>
  <c r="BI125" i="1"/>
  <c r="BJ125" i="1"/>
  <c r="BK125" i="1"/>
  <c r="BL125" i="1"/>
  <c r="BM125" i="1"/>
  <c r="BN125" i="1"/>
  <c r="BO125" i="1"/>
  <c r="BP125" i="1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C76" i="2"/>
  <c r="D76" i="2"/>
  <c r="E76" i="2"/>
  <c r="F76" i="2"/>
  <c r="G76" i="2"/>
  <c r="H76" i="2"/>
  <c r="I76" i="2"/>
  <c r="J76" i="2"/>
  <c r="K76" i="2"/>
  <c r="L76" i="2"/>
  <c r="D125" i="1"/>
  <c r="E125" i="1"/>
  <c r="F125" i="1"/>
  <c r="G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I125" i="1"/>
  <c r="AJ125" i="1"/>
  <c r="AK125" i="1"/>
  <c r="AL125" i="1"/>
  <c r="C12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3" i="1"/>
  <c r="BQ4" i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3" i="2"/>
  <c r="AI4" i="2"/>
  <c r="AI5" i="2"/>
  <c r="BQ5" i="1"/>
</calcChain>
</file>

<file path=xl/sharedStrings.xml><?xml version="1.0" encoding="utf-8"?>
<sst xmlns="http://schemas.openxmlformats.org/spreadsheetml/2006/main" count="940" uniqueCount="372">
  <si>
    <t>Scientific Name</t>
  </si>
  <si>
    <t>Common Name</t>
  </si>
  <si>
    <t>Alfalfa</t>
  </si>
  <si>
    <t>Almond</t>
  </si>
  <si>
    <t>Apple*</t>
  </si>
  <si>
    <t>Apricot</t>
  </si>
  <si>
    <t>Banana</t>
  </si>
  <si>
    <t>Barley</t>
  </si>
  <si>
    <t>Blueberry*</t>
  </si>
  <si>
    <t>Cacao (cocoa bean)</t>
  </si>
  <si>
    <t>Canola</t>
  </si>
  <si>
    <t>Carrot</t>
  </si>
  <si>
    <t>Cauliflower</t>
  </si>
  <si>
    <t>Chickpea</t>
  </si>
  <si>
    <t>Cherry*</t>
  </si>
  <si>
    <t>Citrus</t>
  </si>
  <si>
    <t>Coffee</t>
  </si>
  <si>
    <t>Corn</t>
  </si>
  <si>
    <t>Cotton</t>
  </si>
  <si>
    <t>Cowpea</t>
  </si>
  <si>
    <t>Cucumber</t>
  </si>
  <si>
    <t>Eggplant</t>
  </si>
  <si>
    <t>Fig</t>
  </si>
  <si>
    <t>Garlic</t>
  </si>
  <si>
    <t>Grape</t>
  </si>
  <si>
    <t>Kale</t>
  </si>
  <si>
    <t>Leek</t>
  </si>
  <si>
    <t>Lettuce</t>
  </si>
  <si>
    <t>Mango</t>
  </si>
  <si>
    <t>Mustard</t>
  </si>
  <si>
    <t>Oats</t>
  </si>
  <si>
    <t>Onion</t>
  </si>
  <si>
    <t>Papaya</t>
  </si>
  <si>
    <t>Peanut</t>
  </si>
  <si>
    <t>Pear</t>
  </si>
  <si>
    <t>Pepper</t>
  </si>
  <si>
    <t>Plum</t>
  </si>
  <si>
    <t>Potato</t>
  </si>
  <si>
    <t>Rice</t>
  </si>
  <si>
    <t>Rye</t>
  </si>
  <si>
    <t>Sorghum</t>
  </si>
  <si>
    <t>Soybean</t>
  </si>
  <si>
    <t>Strawberry</t>
  </si>
  <si>
    <t>Sugarcane</t>
  </si>
  <si>
    <t>Sunflower</t>
  </si>
  <si>
    <t>Taro</t>
  </si>
  <si>
    <t>Tobacco</t>
  </si>
  <si>
    <t>Tomato</t>
  </si>
  <si>
    <t>Walnut*</t>
  </si>
  <si>
    <t>Watermelon</t>
  </si>
  <si>
    <t>Wheat</t>
  </si>
  <si>
    <t>Pest Commodity Total</t>
  </si>
  <si>
    <t>Notes</t>
  </si>
  <si>
    <t>Agrilus biguttatus</t>
  </si>
  <si>
    <t>▲</t>
  </si>
  <si>
    <t>Platypus quercivorus</t>
  </si>
  <si>
    <t>Cronartium flaccidum</t>
  </si>
  <si>
    <t>Helicoverpa armigera</t>
  </si>
  <si>
    <t>Thaumetopoea processionea</t>
  </si>
  <si>
    <t>Tomicus destruens</t>
  </si>
  <si>
    <t>Dendrolimus sibiricus</t>
  </si>
  <si>
    <t>Spodoptera litura</t>
  </si>
  <si>
    <t>Ceroplastes japonicus</t>
  </si>
  <si>
    <t>Phytophthora alni</t>
  </si>
  <si>
    <t>Chilo suppressalis</t>
  </si>
  <si>
    <t>Neoleucinodes elegantalis</t>
  </si>
  <si>
    <t>Dendrolimus pini</t>
  </si>
  <si>
    <t>Cryptoblabes gnidiella</t>
  </si>
  <si>
    <t>Tuta absoluta</t>
  </si>
  <si>
    <t>Dendrolimus punctatus</t>
  </si>
  <si>
    <t>Masson pine moth</t>
  </si>
  <si>
    <t>Megaplatypus mutatus</t>
  </si>
  <si>
    <t>No common name, an ambrosia beetle</t>
  </si>
  <si>
    <t>Raffaelea quercivora</t>
  </si>
  <si>
    <t>Oxycarenus hyalinipennis</t>
  </si>
  <si>
    <t>Thaumatotibia leucotreta</t>
  </si>
  <si>
    <t>Paysandisia archon</t>
  </si>
  <si>
    <t>Pseudopezicula tracheiphila</t>
  </si>
  <si>
    <t>Rotbrenner</t>
  </si>
  <si>
    <t>Tecia solanivora</t>
  </si>
  <si>
    <t>Diabrotica speciosa</t>
  </si>
  <si>
    <t>Harpophora maydis</t>
  </si>
  <si>
    <t>Total Pests Per Commodity:</t>
  </si>
  <si>
    <t>Alder</t>
  </si>
  <si>
    <t>Ash</t>
  </si>
  <si>
    <t>Beech</t>
  </si>
  <si>
    <t>Birch</t>
  </si>
  <si>
    <t>Cypress</t>
  </si>
  <si>
    <t>Elm</t>
  </si>
  <si>
    <t>Eucalyptus</t>
  </si>
  <si>
    <t>Fir</t>
  </si>
  <si>
    <t>Holly</t>
  </si>
  <si>
    <t>Juniper</t>
  </si>
  <si>
    <t>Larch</t>
  </si>
  <si>
    <t>Maples</t>
  </si>
  <si>
    <t>Mulberry</t>
  </si>
  <si>
    <t>Pawpaw</t>
  </si>
  <si>
    <t>Rhododendron</t>
  </si>
  <si>
    <t>Spruce</t>
  </si>
  <si>
    <t>Willow</t>
  </si>
  <si>
    <t>NOTES</t>
  </si>
  <si>
    <t>Pea, fresh</t>
  </si>
  <si>
    <t>Broccoli</t>
  </si>
  <si>
    <t>Tobamovirus Cucumber green mottle mosaic virus</t>
  </si>
  <si>
    <t>Almond witches' broom</t>
  </si>
  <si>
    <t>Eurygaster integriceps</t>
  </si>
  <si>
    <t>Sunn pest</t>
  </si>
  <si>
    <t>Small brown planthopper</t>
  </si>
  <si>
    <t>Laodelphax striatellus</t>
  </si>
  <si>
    <t>Phytophthora kernoviae</t>
  </si>
  <si>
    <t>Anguina tritici</t>
  </si>
  <si>
    <t>Australian grapevine yellows</t>
  </si>
  <si>
    <t>Apple proliferation</t>
  </si>
  <si>
    <t>Bois noir; Stolbur</t>
  </si>
  <si>
    <t xml:space="preserve">Flavescence dorée </t>
  </si>
  <si>
    <t xml:space="preserve">Japanese wax scale    </t>
  </si>
  <si>
    <t>Asiatic rice borer</t>
  </si>
  <si>
    <t>Scots pine blister rust</t>
  </si>
  <si>
    <t>Pine-tree lappet</t>
  </si>
  <si>
    <t>Siberian silk moth</t>
  </si>
  <si>
    <t>Cucurbit beetle</t>
  </si>
  <si>
    <t>Late wilt of corn</t>
  </si>
  <si>
    <t xml:space="preserve">Old world bollworm    </t>
  </si>
  <si>
    <t>Ash dieback</t>
  </si>
  <si>
    <t>Tomato fruit borer</t>
  </si>
  <si>
    <t>Cotton seed bug</t>
  </si>
  <si>
    <t>South American palm borer</t>
  </si>
  <si>
    <t>Alder root and collar rot</t>
  </si>
  <si>
    <t>Beech bleeding canker</t>
  </si>
  <si>
    <t>Oak ambrosia beetle</t>
  </si>
  <si>
    <t>Japanese oak wilt</t>
  </si>
  <si>
    <t xml:space="preserve">Cotton cutworm </t>
  </si>
  <si>
    <t xml:space="preserve">False codling moth    </t>
  </si>
  <si>
    <t>Oak processionary moth</t>
  </si>
  <si>
    <t>Cucumber green mottle mosaic (CGMMV)</t>
  </si>
  <si>
    <t>Groundnut bud necrosis (GBNV)</t>
  </si>
  <si>
    <t>Bacterial blight, Bacterial leaf streak</t>
  </si>
  <si>
    <t>Pumpkin, 
Squash/ Zucchini</t>
  </si>
  <si>
    <t>Palm (coconut palm, 
oil palm, etc.)</t>
  </si>
  <si>
    <t>Pigeon pea</t>
  </si>
  <si>
    <t>Sweet potato</t>
  </si>
  <si>
    <t>Damage to these hosts is mainly caused by viruses which this planthopper vectors.</t>
  </si>
  <si>
    <t>Bean, fresh</t>
  </si>
  <si>
    <t>Blackberry; Boysenberry; Raspberry</t>
  </si>
  <si>
    <t>Cabbage</t>
  </si>
  <si>
    <t>Spinach</t>
  </si>
  <si>
    <t>Christmas berry webworm</t>
  </si>
  <si>
    <t>Thaumetopoea pityocampa</t>
  </si>
  <si>
    <t>Pine processionary moth</t>
  </si>
  <si>
    <t>Mediterranean pine shoot beetle</t>
  </si>
  <si>
    <t>Oak splendour beetle</t>
  </si>
  <si>
    <t xml:space="preserve">Hymenoscyphus fraxineus </t>
  </si>
  <si>
    <t>* = Included as a commodity and a tree/shrub</t>
  </si>
  <si>
    <t>▲ = Primary host (economic damage has been reported in the scientific literature)</t>
  </si>
  <si>
    <t>Bacterial wilt</t>
  </si>
  <si>
    <t>New World palms/Palmetto</t>
  </si>
  <si>
    <t>Linden</t>
  </si>
  <si>
    <t>Douglas fir</t>
  </si>
  <si>
    <t>Sweet gum</t>
  </si>
  <si>
    <t>Camellia</t>
  </si>
  <si>
    <t>Cedar</t>
  </si>
  <si>
    <t>Hazel</t>
  </si>
  <si>
    <t>Poplar</t>
  </si>
  <si>
    <r>
      <t xml:space="preserve">Stone fruit host information is conflicting.  </t>
    </r>
    <r>
      <rPr>
        <i/>
        <sz val="12"/>
        <color theme="1"/>
        <rFont val="Times New Roman"/>
        <family val="1"/>
      </rPr>
      <t xml:space="preserve">Prunus </t>
    </r>
    <r>
      <rPr>
        <sz val="12"/>
        <color theme="1"/>
        <rFont val="Times New Roman"/>
        <family val="1"/>
      </rPr>
      <t xml:space="preserve">spp. are reported as a main host (CABI, 2015).  However, peach and cherry are reported as minor hosts (CABI, 2015) and stone fruit are mentioned as minor hosts in EPPO (nd).  </t>
    </r>
  </si>
  <si>
    <t>Tomato leafminer</t>
  </si>
  <si>
    <t>Guatemalan potato moth</t>
  </si>
  <si>
    <r>
      <t xml:space="preserve">Ralstonia solanacearum </t>
    </r>
    <r>
      <rPr>
        <sz val="16"/>
        <rFont val="Times New Roman"/>
        <family val="1"/>
      </rPr>
      <t>race 3 biovar 2</t>
    </r>
  </si>
  <si>
    <t>Adoxophyes orana</t>
  </si>
  <si>
    <t>Summer fruit tortrix moth</t>
  </si>
  <si>
    <t>Agrilus auroguttatus</t>
  </si>
  <si>
    <t>Goldspotted oak borer</t>
  </si>
  <si>
    <t>Agrilus planipennis</t>
  </si>
  <si>
    <t>Emerald ash borer</t>
  </si>
  <si>
    <t>Alectra vogelii</t>
  </si>
  <si>
    <t>Yellow witchweed</t>
  </si>
  <si>
    <t>Anoplophora chinensis</t>
  </si>
  <si>
    <t>Citrus longhorned beetle</t>
  </si>
  <si>
    <t>Anoplophora glabripennis</t>
  </si>
  <si>
    <t>Asian longhorned beetle</t>
  </si>
  <si>
    <t xml:space="preserve">Anthonomus grandis </t>
  </si>
  <si>
    <t>Boll weevil</t>
  </si>
  <si>
    <t>Archips xylosteanus</t>
  </si>
  <si>
    <t>Variegated golden tortrix</t>
  </si>
  <si>
    <t>Cherry blossom moth</t>
  </si>
  <si>
    <t>Aspidiotus rigidus</t>
  </si>
  <si>
    <t>False coconut scale</t>
  </si>
  <si>
    <t>Autographa gamma</t>
  </si>
  <si>
    <t>Silver Y moth</t>
  </si>
  <si>
    <t>Bursaphelenchus cocophilus</t>
  </si>
  <si>
    <t>Red ring nematode</t>
  </si>
  <si>
    <t>Callidiellum villosulum</t>
  </si>
  <si>
    <t>Brown fir longhorned beetle</t>
  </si>
  <si>
    <t>Palm lethal yellowing</t>
  </si>
  <si>
    <t>Ceratocystis manginecans</t>
  </si>
  <si>
    <t>Mango sudden decline</t>
  </si>
  <si>
    <t xml:space="preserve">Chilo partellus </t>
  </si>
  <si>
    <t>Chlorophorus strobilicola</t>
  </si>
  <si>
    <t>Slender-banded pine cone longhorn beetle</t>
  </si>
  <si>
    <t>Chrysodeixis chalcites</t>
  </si>
  <si>
    <t>Golden twin spot moth</t>
  </si>
  <si>
    <t>Cocadviroid Coconut cadang-cadang viroid</t>
  </si>
  <si>
    <t>Coconut cadang-cadang (CCCVd)</t>
  </si>
  <si>
    <t>Conogethes punctiferalis</t>
  </si>
  <si>
    <t>Castor capsule borer</t>
  </si>
  <si>
    <t>Crocidosema aporema</t>
  </si>
  <si>
    <t>Bud borer</t>
  </si>
  <si>
    <t xml:space="preserve">Darna pallivitta </t>
  </si>
  <si>
    <t>Nettle caterpillar</t>
  </si>
  <si>
    <t>Dendroctonus micans</t>
  </si>
  <si>
    <t>European spruce beetle</t>
  </si>
  <si>
    <t>Diprion pini</t>
  </si>
  <si>
    <t>Pine sawfly</t>
  </si>
  <si>
    <t>Ditylenchus angustus</t>
  </si>
  <si>
    <t>Rice stem nematode</t>
  </si>
  <si>
    <t>Enarmonia formosana</t>
  </si>
  <si>
    <t>Cherry bark tortrix</t>
  </si>
  <si>
    <t>Epiphyas postvittana</t>
  </si>
  <si>
    <t>Light brown apple moth</t>
  </si>
  <si>
    <t>Erwinia pyrifolia</t>
  </si>
  <si>
    <t>Asian pear blight</t>
  </si>
  <si>
    <t>Eupoecilia ambiguella</t>
  </si>
  <si>
    <t>European grape berry moth</t>
  </si>
  <si>
    <r>
      <t>Argyresthia pruniella</t>
    </r>
    <r>
      <rPr>
        <sz val="16"/>
        <color theme="1"/>
        <rFont val="Times New Roman"/>
        <family val="1"/>
      </rPr>
      <t xml:space="preserve"> </t>
    </r>
  </si>
  <si>
    <t>Bactrocera zonata</t>
  </si>
  <si>
    <t>Peach fruit fly</t>
  </si>
  <si>
    <t>Eutetranychus orientalis</t>
  </si>
  <si>
    <t>Citrus brown mite</t>
  </si>
  <si>
    <t>Panama disease TR4</t>
  </si>
  <si>
    <t>Globodera pallida</t>
  </si>
  <si>
    <t>Pale cyst nematode</t>
  </si>
  <si>
    <t>Globodera rostochiensis</t>
  </si>
  <si>
    <t>Golden nematode</t>
  </si>
  <si>
    <t>Grapholita funebrana</t>
  </si>
  <si>
    <t>Plum fruit moth</t>
  </si>
  <si>
    <t>Gymnandrosoma aurantianum</t>
  </si>
  <si>
    <t>Citrus fruit borer</t>
  </si>
  <si>
    <t>Haplaxius crudus</t>
  </si>
  <si>
    <t>American palm cixiid</t>
  </si>
  <si>
    <t>Hemileia vastatrix</t>
  </si>
  <si>
    <t>Coffee leaf rust</t>
  </si>
  <si>
    <t>Heterodera cajani</t>
  </si>
  <si>
    <t>Pigeonpea cyst nematode</t>
  </si>
  <si>
    <t>Heterodera ciceri</t>
  </si>
  <si>
    <t>Chickpea cyst nematode</t>
  </si>
  <si>
    <t>Heterodera latipons</t>
  </si>
  <si>
    <t>Mediterranean cereal cyst nematode</t>
  </si>
  <si>
    <t>Heterodera sacchari</t>
  </si>
  <si>
    <t>Sugar cane cyst nematode</t>
  </si>
  <si>
    <t>Heteronychus arator</t>
  </si>
  <si>
    <t>Black maize beetle</t>
  </si>
  <si>
    <t>Hylobius abietis</t>
  </si>
  <si>
    <t>Large pine weevil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</si>
  <si>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</si>
  <si>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</si>
  <si>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</si>
  <si>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</si>
  <si>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</si>
  <si>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</si>
  <si>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Lobesia botrana</t>
  </si>
  <si>
    <t>European grapevine moth</t>
  </si>
  <si>
    <t>Lycorma delicatula</t>
  </si>
  <si>
    <t>Spotted lanternfly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</si>
  <si>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</si>
  <si>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</si>
  <si>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</si>
  <si>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</si>
  <si>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</si>
  <si>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</si>
  <si>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</si>
  <si>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</si>
  <si>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</si>
  <si>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</si>
  <si>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umbrosa</t>
  </si>
  <si>
    <t>Hokkaido gypsy moth</t>
  </si>
  <si>
    <t>Mamestra brassicae</t>
  </si>
  <si>
    <t>Cabbage moth</t>
  </si>
  <si>
    <t>Meloidogyne artiellia</t>
  </si>
  <si>
    <t>British root-knot nematode</t>
  </si>
  <si>
    <t>Meloidogyne fallax</t>
  </si>
  <si>
    <t xml:space="preserve">False Columbia root-knot nematode </t>
  </si>
  <si>
    <t>Meloidogyne minor</t>
  </si>
  <si>
    <t xml:space="preserve">Root-knot nematode </t>
  </si>
  <si>
    <t xml:space="preserve">Monilia polystroma </t>
  </si>
  <si>
    <t>Asiatic brown rot</t>
  </si>
  <si>
    <t xml:space="preserve">Monilinia fructigena </t>
  </si>
  <si>
    <t>Brown rot, Apple brown rot</t>
  </si>
  <si>
    <t>Monochamus alternatus</t>
  </si>
  <si>
    <t>Japanese pine sawyer</t>
  </si>
  <si>
    <t>Monochamus urussovii</t>
  </si>
  <si>
    <t>Black fir sawyer</t>
  </si>
  <si>
    <t>Neofusicoccum mangiferae</t>
  </si>
  <si>
    <t>Mango fruit rot</t>
  </si>
  <si>
    <t>Nepovirus Tomato black ring virus</t>
  </si>
  <si>
    <t>Orthotomicus erosus</t>
  </si>
  <si>
    <t>Mediterraneran pine engraver</t>
  </si>
  <si>
    <t xml:space="preserve">Oryctes rhinoceros </t>
  </si>
  <si>
    <t>Coconut rhinoceros beetle</t>
  </si>
  <si>
    <t>Panolis flammea</t>
  </si>
  <si>
    <t>Pine beauty moth</t>
  </si>
  <si>
    <t>Paratachardina pseudolobata</t>
  </si>
  <si>
    <t>Lobate lac scale</t>
  </si>
  <si>
    <t>Pectinophora gossypiella</t>
  </si>
  <si>
    <t>Pink bollworm</t>
  </si>
  <si>
    <t>Peronosclerospora maydis</t>
  </si>
  <si>
    <t>Java downy mildew</t>
  </si>
  <si>
    <t>Peronosclerospora philippinensis</t>
  </si>
  <si>
    <t>Philippine downy mildew</t>
  </si>
  <si>
    <t xml:space="preserve">Phytomyza gymnostoma </t>
  </si>
  <si>
    <t>Onion leafminer</t>
  </si>
  <si>
    <t xml:space="preserve">Phytophthora austrocedrae </t>
  </si>
  <si>
    <t>Mal del ciprés (Cypress mortality)</t>
  </si>
  <si>
    <t>Phytophthora quercina</t>
  </si>
  <si>
    <t>Oak decline</t>
  </si>
  <si>
    <t xml:space="preserve">Pieris brassicae </t>
  </si>
  <si>
    <t>Large white butterfly</t>
  </si>
  <si>
    <t>Pityogenes chalcographus</t>
  </si>
  <si>
    <t>Six-toothed spruce bark beetle</t>
  </si>
  <si>
    <t>Potyvirus Plum pox virus</t>
  </si>
  <si>
    <t>Plum pox (PPV)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</si>
  <si>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</si>
  <si>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</si>
  <si>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</si>
  <si>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</si>
  <si>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</si>
  <si>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</si>
  <si>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</si>
  <si>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</si>
  <si>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</si>
  <si>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</si>
  <si>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Brown stripe downy mildew</t>
  </si>
  <si>
    <t>Spodoptera littoralis</t>
  </si>
  <si>
    <t>Egyptian cottonworm</t>
  </si>
  <si>
    <t>Stenoma catenifer</t>
  </si>
  <si>
    <t>Avocado seed moth</t>
  </si>
  <si>
    <t xml:space="preserve">Synchytrium endobioticum </t>
  </si>
  <si>
    <t>Potato wart</t>
  </si>
  <si>
    <t>Tetropium castaneum</t>
  </si>
  <si>
    <t>Black spruce beetle</t>
  </si>
  <si>
    <t>Tetropium fuscum</t>
  </si>
  <si>
    <t>Brown spruce longhorned beetle</t>
  </si>
  <si>
    <t>Tortrix viridana</t>
  </si>
  <si>
    <t>Green oak tortrix</t>
  </si>
  <si>
    <t>Trichoferus campestris</t>
  </si>
  <si>
    <t>Velvet longhorned beetle</t>
  </si>
  <si>
    <t>Trypodendron domesticum</t>
  </si>
  <si>
    <t>European hardwood ambrosia beetle</t>
  </si>
  <si>
    <t>Unaspis yanonensis</t>
  </si>
  <si>
    <t>Arrowhead scale</t>
  </si>
  <si>
    <t>European stone fruit yellows</t>
  </si>
  <si>
    <r>
      <t>Tomato black ring (TBR</t>
    </r>
    <r>
      <rPr>
        <sz val="16"/>
        <rFont val="Times New Roman"/>
        <family val="1"/>
      </rPr>
      <t>V</t>
    </r>
    <r>
      <rPr>
        <sz val="16"/>
        <color theme="1"/>
        <rFont val="Times New Roman"/>
        <family val="1"/>
      </rPr>
      <t>)</t>
    </r>
  </si>
  <si>
    <r>
      <t xml:space="preserve">Sclerophthora rayssiae </t>
    </r>
    <r>
      <rPr>
        <sz val="16"/>
        <color theme="1"/>
        <rFont val="Times New Roman"/>
        <family val="1"/>
      </rPr>
      <t>var.</t>
    </r>
    <r>
      <rPr>
        <i/>
        <sz val="16"/>
        <color theme="1"/>
        <rFont val="Times New Roman"/>
        <family val="1"/>
      </rPr>
      <t xml:space="preserve"> zeae</t>
    </r>
  </si>
  <si>
    <t>Macadamia</t>
  </si>
  <si>
    <t>Pomegranate</t>
  </si>
  <si>
    <t>Peach, Nectarine</t>
  </si>
  <si>
    <t>Often found in mixed infections, specific damage is unclear.</t>
  </si>
  <si>
    <t>Pine*</t>
  </si>
  <si>
    <t>Maize and jowar borer</t>
  </si>
  <si>
    <t>Oak*</t>
  </si>
  <si>
    <t>Avocado*</t>
  </si>
  <si>
    <t xml:space="preserve">This beetle also can live in many dead wood hosts. Only known major living hosts are included here. </t>
  </si>
  <si>
    <t>Wheat seed gall nematode</t>
  </si>
  <si>
    <t>Orthoospovirus Groundnut bud necrosis virus</t>
  </si>
  <si>
    <t>Sugarbeet</t>
  </si>
  <si>
    <r>
      <t xml:space="preserve">Candidatus </t>
    </r>
    <r>
      <rPr>
        <sz val="16"/>
        <rFont val="Times New Roman"/>
        <family val="1"/>
      </rPr>
      <t>Phytoplasma australiense 16SrXII-B</t>
    </r>
  </si>
  <si>
    <r>
      <t xml:space="preserve">Candidatus </t>
    </r>
    <r>
      <rPr>
        <sz val="16"/>
        <rFont val="Times New Roman"/>
        <family val="1"/>
      </rPr>
      <t>Phytoplasma mali 16SrX-A</t>
    </r>
  </si>
  <si>
    <r>
      <t xml:space="preserve">Xanthomonas oryzae </t>
    </r>
    <r>
      <rPr>
        <sz val="16"/>
        <rFont val="Times New Roman"/>
        <family val="1"/>
      </rPr>
      <t>pv.</t>
    </r>
    <r>
      <rPr>
        <i/>
        <sz val="16"/>
        <rFont val="Times New Roman"/>
        <family val="1"/>
      </rPr>
      <t xml:space="preserve"> oryzae,                                                       Xanthomonas oryzae </t>
    </r>
    <r>
      <rPr>
        <sz val="16"/>
        <rFont val="Times New Roman"/>
        <family val="1"/>
      </rPr>
      <t xml:space="preserve">pv. </t>
    </r>
    <r>
      <rPr>
        <i/>
        <sz val="16"/>
        <rFont val="Times New Roman"/>
        <family val="1"/>
      </rPr>
      <t xml:space="preserve">oryzicola </t>
    </r>
  </si>
  <si>
    <r>
      <rPr>
        <i/>
        <sz val="16"/>
        <rFont val="Times New Roman"/>
        <family val="1"/>
      </rPr>
      <t>Fusarium oxysporum</t>
    </r>
    <r>
      <rPr>
        <sz val="16"/>
        <rFont val="Times New Roman"/>
        <family val="1"/>
      </rPr>
      <t xml:space="preserve"> f.sp. </t>
    </r>
    <r>
      <rPr>
        <i/>
        <sz val="16"/>
        <rFont val="Times New Roman"/>
        <family val="1"/>
      </rPr>
      <t>cubense</t>
    </r>
    <r>
      <rPr>
        <sz val="16"/>
        <rFont val="Times New Roman"/>
        <family val="1"/>
      </rPr>
      <t xml:space="preserve">                                       Tropical race 4</t>
    </r>
  </si>
  <si>
    <r>
      <rPr>
        <i/>
        <sz val="16"/>
        <color theme="1"/>
        <rFont val="Times New Roman"/>
        <family val="1"/>
      </rPr>
      <t>Candidatus</t>
    </r>
    <r>
      <rPr>
        <sz val="16"/>
        <color theme="1"/>
        <rFont val="Times New Roman"/>
        <family val="1"/>
      </rPr>
      <t xml:space="preserve"> Phytoplasma phoenicium 16SrIX-B</t>
    </r>
  </si>
  <si>
    <r>
      <t xml:space="preserve">Candidatus </t>
    </r>
    <r>
      <rPr>
        <sz val="16"/>
        <color theme="1"/>
        <rFont val="Times New Roman"/>
        <family val="1"/>
      </rPr>
      <t>Phytoplasma prunorum 16SrX-F</t>
    </r>
  </si>
  <si>
    <r>
      <t xml:space="preserve">Candidatus </t>
    </r>
    <r>
      <rPr>
        <sz val="16"/>
        <rFont val="Times New Roman"/>
        <family val="1"/>
      </rPr>
      <t>Phytoplasma solani 16SrXII-A</t>
    </r>
  </si>
  <si>
    <r>
      <rPr>
        <i/>
        <sz val="16"/>
        <rFont val="Times New Roman"/>
        <family val="1"/>
      </rPr>
      <t>Candidatus</t>
    </r>
    <r>
      <rPr>
        <sz val="16"/>
        <rFont val="Times New Roman"/>
        <family val="1"/>
      </rPr>
      <t xml:space="preserve"> Phytoplasma vitis 16SrV-C</t>
    </r>
  </si>
  <si>
    <r>
      <t xml:space="preserve">Candidatus </t>
    </r>
    <r>
      <rPr>
        <sz val="16"/>
        <color theme="1"/>
        <rFont val="Times New Roman"/>
        <family val="1"/>
      </rPr>
      <t xml:space="preserve">Phytoplasma palmae 16SrIV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</si>
</sst>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Lucida Sans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Lucida Sans"/>
      <family val="2"/>
    </font>
    <font>
      <sz val="14"/>
      <color theme="0" tint="-4.9989318521683403E-2"/>
      <name val="Times New Roman"/>
      <family val="1"/>
    </font>
    <font>
      <sz val="10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trike/>
      <sz val="14"/>
      <color rgb="FFFF0000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3" fillId="0" borderId="2" xfId="0" applyFont="1" applyBorder="1" applyAlignment="1">
      <alignment horizontal="center" vertical="top" textRotation="60"/>
    </xf>
    <xf numFmtId="0" fontId="14" fillId="0" borderId="2" xfId="0" applyFont="1" applyBorder="1" applyAlignment="1">
      <alignment horizontal="center" vertical="top" textRotation="60"/>
    </xf>
    <xf numFmtId="0" fontId="17" fillId="2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top"/>
    </xf>
    <xf numFmtId="0" fontId="22" fillId="0" borderId="0" xfId="2" applyFont="1" applyFill="1" applyBorder="1" applyAlignment="1">
      <alignment vertical="top" wrapText="1"/>
    </xf>
    <xf numFmtId="0" fontId="22" fillId="0" borderId="0" xfId="2" applyFont="1" applyFill="1" applyBorder="1" applyAlignment="1">
      <alignment vertical="top"/>
    </xf>
    <xf numFmtId="0" fontId="11" fillId="0" borderId="0" xfId="2" applyFont="1" applyBorder="1" applyAlignment="1">
      <alignment horizontal="left" vertical="top"/>
    </xf>
    <xf numFmtId="0" fontId="13" fillId="0" borderId="0" xfId="1" applyFont="1" applyAlignment="1">
      <alignment vertical="top" wrapText="1"/>
    </xf>
    <xf numFmtId="0" fontId="11" fillId="0" borderId="0" xfId="2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2" applyFont="1" applyAlignment="1">
      <alignment horizontal="left" vertical="top"/>
    </xf>
    <xf numFmtId="0" fontId="11" fillId="0" borderId="0" xfId="2" applyFont="1" applyBorder="1" applyAlignment="1">
      <alignment horizontal="left" vertical="top" wrapText="1"/>
    </xf>
    <xf numFmtId="0" fontId="11" fillId="0" borderId="0" xfId="2" applyFont="1" applyFill="1" applyBorder="1" applyAlignment="1">
      <alignment horizontal="center" vertical="top" wrapText="1"/>
    </xf>
    <xf numFmtId="0" fontId="11" fillId="0" borderId="0" xfId="2" applyFont="1" applyFill="1" applyBorder="1" applyAlignment="1">
      <alignment horizontal="center" vertical="top"/>
    </xf>
    <xf numFmtId="0" fontId="11" fillId="0" borderId="0" xfId="2" applyFont="1" applyAlignment="1">
      <alignment vertical="top" wrapText="1"/>
    </xf>
    <xf numFmtId="0" fontId="11" fillId="0" borderId="0" xfId="2" applyFont="1" applyFill="1" applyBorder="1" applyAlignment="1">
      <alignment vertical="top" wrapText="1" shrinkToFit="1"/>
    </xf>
    <xf numFmtId="0" fontId="11" fillId="0" borderId="0" xfId="2" applyFont="1" applyFill="1" applyBorder="1" applyAlignment="1">
      <alignment vertical="top" shrinkToFit="1"/>
    </xf>
    <xf numFmtId="0" fontId="11" fillId="0" borderId="0" xfId="2" applyNumberFormat="1" applyFont="1" applyFill="1" applyBorder="1" applyAlignment="1">
      <alignment vertical="top" wrapText="1" shrinkToFit="1"/>
    </xf>
    <xf numFmtId="0" fontId="11" fillId="0" borderId="0" xfId="2" applyNumberFormat="1" applyFont="1" applyFill="1" applyBorder="1" applyAlignment="1">
      <alignment vertical="top" shrinkToFit="1"/>
    </xf>
    <xf numFmtId="0" fontId="11" fillId="0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/>
    </xf>
    <xf numFmtId="0" fontId="11" fillId="0" borderId="3" xfId="2" applyFont="1" applyBorder="1" applyAlignment="1">
      <alignment horizontal="center" vertical="center" textRotation="60"/>
    </xf>
    <xf numFmtId="0" fontId="11" fillId="0" borderId="4" xfId="2" applyFont="1" applyBorder="1" applyAlignment="1">
      <alignment horizontal="center" vertical="center" textRotation="60"/>
    </xf>
    <xf numFmtId="0" fontId="12" fillId="4" borderId="2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wrapText="1"/>
    </xf>
    <xf numFmtId="0" fontId="11" fillId="0" borderId="2" xfId="2" applyFont="1" applyBorder="1" applyAlignment="1">
      <alignment horizontal="center" vertical="center" textRotation="60"/>
    </xf>
    <xf numFmtId="0" fontId="11" fillId="2" borderId="2" xfId="2" applyFont="1" applyFill="1" applyBorder="1" applyAlignment="1">
      <alignment horizontal="center" vertical="center" textRotation="60"/>
    </xf>
    <xf numFmtId="0" fontId="11" fillId="0" borderId="2" xfId="2" applyFont="1" applyBorder="1" applyAlignment="1">
      <alignment horizontal="center" vertical="top" textRotation="60"/>
    </xf>
    <xf numFmtId="0" fontId="12" fillId="0" borderId="4" xfId="2" applyFont="1" applyBorder="1" applyAlignment="1">
      <alignment horizontal="center" vertical="top" textRotation="60"/>
    </xf>
    <xf numFmtId="0" fontId="11" fillId="0" borderId="1" xfId="2" applyFont="1" applyBorder="1" applyAlignment="1">
      <alignment horizontal="center" vertical="center" textRotation="60"/>
    </xf>
    <xf numFmtId="0" fontId="11" fillId="2" borderId="1" xfId="2" applyFont="1" applyFill="1" applyBorder="1" applyAlignment="1">
      <alignment horizontal="center" vertical="center" textRotation="60"/>
    </xf>
    <xf numFmtId="0" fontId="11" fillId="0" borderId="5" xfId="2" applyFont="1" applyBorder="1" applyAlignment="1">
      <alignment horizontal="center" vertical="center" textRotation="60"/>
    </xf>
    <xf numFmtId="0" fontId="11" fillId="0" borderId="4" xfId="2" applyFont="1" applyBorder="1" applyAlignment="1">
      <alignment horizontal="center" vertical="top" textRotation="60" wrapText="1"/>
    </xf>
    <xf numFmtId="0" fontId="11" fillId="0" borderId="6" xfId="2" applyFont="1" applyBorder="1" applyAlignment="1">
      <alignment horizontal="center" vertical="center" textRotation="60"/>
    </xf>
    <xf numFmtId="0" fontId="11" fillId="0" borderId="7" xfId="2" applyFont="1" applyBorder="1" applyAlignment="1">
      <alignment horizontal="center" vertical="center" textRotation="60"/>
    </xf>
    <xf numFmtId="0" fontId="11" fillId="0" borderId="3" xfId="2" applyFont="1" applyBorder="1" applyAlignment="1">
      <alignment horizontal="center" vertical="top" textRotation="60" wrapText="1"/>
    </xf>
    <xf numFmtId="0" fontId="13" fillId="0" borderId="2" xfId="0" applyFont="1" applyBorder="1" applyAlignment="1">
      <alignment horizontal="center" vertical="center" textRotation="60" wrapText="1"/>
    </xf>
    <xf numFmtId="0" fontId="13" fillId="0" borderId="2" xfId="0" applyFont="1" applyBorder="1" applyAlignment="1">
      <alignment horizontal="center" vertical="center" textRotation="60"/>
    </xf>
    <xf numFmtId="0" fontId="11" fillId="0" borderId="8" xfId="2" applyFont="1" applyBorder="1" applyAlignment="1">
      <alignment horizontal="center" vertical="center" textRotation="60"/>
    </xf>
    <xf numFmtId="0" fontId="6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60" wrapText="1"/>
    </xf>
    <xf numFmtId="0" fontId="13" fillId="0" borderId="1" xfId="0" applyFont="1" applyBorder="1" applyAlignment="1">
      <alignment horizontal="center" vertical="center" textRotation="60"/>
    </xf>
    <xf numFmtId="0" fontId="11" fillId="0" borderId="1" xfId="2" applyFont="1" applyBorder="1" applyAlignment="1">
      <alignment horizontal="center" vertical="center" textRotation="60" wrapText="1"/>
    </xf>
    <xf numFmtId="0" fontId="11" fillId="0" borderId="9" xfId="2" applyFont="1" applyBorder="1" applyAlignment="1">
      <alignment horizontal="center" vertical="center" textRotation="60"/>
    </xf>
    <xf numFmtId="0" fontId="11" fillId="0" borderId="10" xfId="2" applyFont="1" applyBorder="1" applyAlignment="1">
      <alignment horizontal="center" vertical="center" textRotation="60"/>
    </xf>
    <xf numFmtId="0" fontId="11" fillId="0" borderId="11" xfId="2" applyFont="1" applyBorder="1" applyAlignment="1">
      <alignment horizontal="center" vertical="center" textRotation="60"/>
    </xf>
    <xf numFmtId="0" fontId="11" fillId="0" borderId="10" xfId="2" applyFont="1" applyBorder="1" applyAlignment="1">
      <alignment horizontal="center" vertical="center" textRotation="60" wrapText="1"/>
    </xf>
    <xf numFmtId="0" fontId="23" fillId="0" borderId="0" xfId="0" applyFont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8" fillId="2" borderId="1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 shrinkToFit="1"/>
    </xf>
    <xf numFmtId="0" fontId="18" fillId="2" borderId="1" xfId="2" applyFont="1" applyFill="1" applyBorder="1" applyAlignment="1" applyProtection="1">
      <alignment vertical="center" wrapText="1"/>
      <protection locked="0"/>
    </xf>
    <xf numFmtId="0" fontId="11" fillId="2" borderId="1" xfId="2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center" wrapText="1"/>
    </xf>
    <xf numFmtId="0" fontId="18" fillId="2" borderId="1" xfId="2" quotePrefix="1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8" fillId="2" borderId="1" xfId="2" quotePrefix="1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 shrinkToFit="1"/>
    </xf>
    <xf numFmtId="0" fontId="19" fillId="0" borderId="1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4" applyFont="1" applyFill="1" applyBorder="1" applyAlignment="1" applyProtection="1">
      <alignment vertical="center" wrapText="1"/>
      <protection locked="0"/>
    </xf>
    <xf numFmtId="0" fontId="11" fillId="2" borderId="1" xfId="4" applyFont="1" applyFill="1" applyBorder="1" applyAlignment="1" applyProtection="1">
      <alignment vertical="center"/>
      <protection locked="0"/>
    </xf>
    <xf numFmtId="0" fontId="20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60"/>
    </xf>
    <xf numFmtId="0" fontId="13" fillId="2" borderId="1" xfId="0" quotePrefix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1" fillId="2" borderId="1" xfId="2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11" fillId="2" borderId="1" xfId="4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22" fillId="0" borderId="0" xfId="2" applyFont="1" applyFill="1" applyBorder="1" applyAlignment="1">
      <alignment vertical="center" wrapText="1"/>
    </xf>
    <xf numFmtId="0" fontId="22" fillId="0" borderId="0" xfId="2" applyFont="1" applyFill="1" applyBorder="1" applyAlignment="1">
      <alignment vertical="center"/>
    </xf>
    <xf numFmtId="0" fontId="13" fillId="0" borderId="0" xfId="1" applyFont="1" applyAlignment="1">
      <alignment vertical="center" wrapText="1"/>
    </xf>
    <xf numFmtId="0" fontId="11" fillId="0" borderId="0" xfId="2" applyFont="1" applyAlignment="1">
      <alignment vertical="center"/>
    </xf>
    <xf numFmtId="0" fontId="15" fillId="2" borderId="1" xfId="0" applyFont="1" applyFill="1" applyBorder="1" applyAlignment="1">
      <alignment horizontal="left" vertical="center"/>
    </xf>
  </cellXfs>
  <cellStyles count="12">
    <cellStyle name="Normal" xfId="0" builtinId="0"/>
    <cellStyle name="Normal 2" xfId="2"/>
    <cellStyle name="Normal 3" xfId="4"/>
    <cellStyle name="Normal 4" xfId="3"/>
    <cellStyle name="Normal 4 2" xfId="8"/>
    <cellStyle name="Normal 5" xfId="5"/>
    <cellStyle name="Normal 5 2" xfId="9"/>
    <cellStyle name="Normal 6" xfId="7"/>
    <cellStyle name="Normal 7" xfId="6"/>
    <cellStyle name="Normal 8" xfId="1"/>
    <cellStyle name="Normal 8 2" xfId="11"/>
    <cellStyle name="Normal 8 3" xfId="1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V146"/>
  <sheetViews>
    <sheetView zoomScale="70" zoomScaleNormal="70" workbookViewId="0">
      <pane xSplit="2" ySplit="2" topLeftCell="C3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9.28515625" defaultRowHeight="20.25" x14ac:dyDescent="0.25"/>
  <cols>
    <col min="1" max="1" width="64.140625" style="36" customWidth="1"/>
    <col min="2" max="2" width="50.7109375" style="36" customWidth="1"/>
    <col min="3" max="10" width="6.5703125" style="4" customWidth="1"/>
    <col min="11" max="11" width="9.28515625" style="4"/>
    <col min="12" max="39" width="6.5703125" style="4" customWidth="1"/>
    <col min="40" max="40" width="8.7109375" style="4" customWidth="1"/>
    <col min="41" max="41" width="7.28515625" style="4" customWidth="1"/>
    <col min="42" max="51" width="6.5703125" style="4" customWidth="1"/>
    <col min="52" max="52" width="9.28515625" style="4"/>
    <col min="53" max="68" width="6.5703125" style="4" customWidth="1"/>
    <col min="69" max="69" width="9.28515625" style="4"/>
    <col min="70" max="70" width="78.28515625" style="4" customWidth="1"/>
    <col min="71" max="16384" width="9.28515625" style="3"/>
  </cols>
  <sheetData>
    <row r="1" spans="1:70" ht="21" thickBot="1" x14ac:dyDescent="0.3"/>
    <row r="2" spans="1:70" ht="173.45" customHeight="1" x14ac:dyDescent="0.3">
      <c r="A2" s="50" t="s">
        <v>0</v>
      </c>
      <c r="B2" s="51" t="s">
        <v>1</v>
      </c>
      <c r="C2" s="52" t="s">
        <v>2</v>
      </c>
      <c r="D2" s="49" t="s">
        <v>3</v>
      </c>
      <c r="E2" s="60" t="s">
        <v>4</v>
      </c>
      <c r="F2" s="52" t="s">
        <v>5</v>
      </c>
      <c r="G2" s="49" t="s">
        <v>358</v>
      </c>
      <c r="H2" s="49" t="s">
        <v>6</v>
      </c>
      <c r="I2" s="52" t="s">
        <v>7</v>
      </c>
      <c r="J2" s="49" t="s">
        <v>142</v>
      </c>
      <c r="K2" s="59" t="s">
        <v>143</v>
      </c>
      <c r="L2" s="49" t="s">
        <v>8</v>
      </c>
      <c r="M2" s="52" t="s">
        <v>102</v>
      </c>
      <c r="N2" s="49" t="s">
        <v>144</v>
      </c>
      <c r="O2" s="49" t="s">
        <v>9</v>
      </c>
      <c r="P2" s="49" t="s">
        <v>10</v>
      </c>
      <c r="Q2" s="52" t="s">
        <v>11</v>
      </c>
      <c r="R2" s="49" t="s">
        <v>12</v>
      </c>
      <c r="S2" s="49" t="s">
        <v>13</v>
      </c>
      <c r="T2" s="49" t="s">
        <v>14</v>
      </c>
      <c r="U2" s="49" t="s">
        <v>15</v>
      </c>
      <c r="V2" s="52" t="s">
        <v>16</v>
      </c>
      <c r="W2" s="58" t="s">
        <v>17</v>
      </c>
      <c r="X2" s="52" t="s">
        <v>18</v>
      </c>
      <c r="Y2" s="49" t="s">
        <v>19</v>
      </c>
      <c r="Z2" s="49" t="s">
        <v>20</v>
      </c>
      <c r="AA2" s="49" t="s">
        <v>21</v>
      </c>
      <c r="AB2" s="49" t="s">
        <v>22</v>
      </c>
      <c r="AC2" s="49" t="s">
        <v>23</v>
      </c>
      <c r="AD2" s="49" t="s">
        <v>24</v>
      </c>
      <c r="AE2" s="49" t="s">
        <v>25</v>
      </c>
      <c r="AF2" s="49" t="s">
        <v>26</v>
      </c>
      <c r="AG2" s="58" t="s">
        <v>27</v>
      </c>
      <c r="AH2" s="74" t="s">
        <v>351</v>
      </c>
      <c r="AI2" s="73" t="s">
        <v>28</v>
      </c>
      <c r="AJ2" s="75" t="s">
        <v>29</v>
      </c>
      <c r="AK2" s="73" t="s">
        <v>357</v>
      </c>
      <c r="AL2" s="65" t="s">
        <v>30</v>
      </c>
      <c r="AM2" s="52" t="s">
        <v>31</v>
      </c>
      <c r="AN2" s="62" t="s">
        <v>138</v>
      </c>
      <c r="AO2" s="63" t="s">
        <v>32</v>
      </c>
      <c r="AP2" s="64" t="s">
        <v>101</v>
      </c>
      <c r="AQ2" s="52" t="s">
        <v>353</v>
      </c>
      <c r="AR2" s="60" t="s">
        <v>33</v>
      </c>
      <c r="AS2" s="52" t="s">
        <v>34</v>
      </c>
      <c r="AT2" s="52" t="s">
        <v>35</v>
      </c>
      <c r="AU2" s="64" t="s">
        <v>139</v>
      </c>
      <c r="AV2" s="48" t="s">
        <v>355</v>
      </c>
      <c r="AW2" s="52" t="s">
        <v>36</v>
      </c>
      <c r="AX2" s="52" t="s">
        <v>352</v>
      </c>
      <c r="AY2" s="52" t="s">
        <v>37</v>
      </c>
      <c r="AZ2" s="76" t="s">
        <v>137</v>
      </c>
      <c r="BA2" s="48" t="s">
        <v>38</v>
      </c>
      <c r="BB2" s="52" t="s">
        <v>39</v>
      </c>
      <c r="BC2" s="52" t="s">
        <v>40</v>
      </c>
      <c r="BD2" s="74" t="s">
        <v>41</v>
      </c>
      <c r="BE2" s="65" t="s">
        <v>145</v>
      </c>
      <c r="BF2" s="61" t="s">
        <v>42</v>
      </c>
      <c r="BG2" s="60" t="s">
        <v>362</v>
      </c>
      <c r="BH2" s="52" t="s">
        <v>43</v>
      </c>
      <c r="BI2" s="61" t="s">
        <v>44</v>
      </c>
      <c r="BJ2" s="60" t="s">
        <v>140</v>
      </c>
      <c r="BK2" s="60" t="s">
        <v>45</v>
      </c>
      <c r="BL2" s="60" t="s">
        <v>46</v>
      </c>
      <c r="BM2" s="60" t="s">
        <v>47</v>
      </c>
      <c r="BN2" s="60" t="s">
        <v>48</v>
      </c>
      <c r="BO2" s="60" t="s">
        <v>49</v>
      </c>
      <c r="BP2" s="52" t="s">
        <v>50</v>
      </c>
      <c r="BQ2" s="55" t="s">
        <v>51</v>
      </c>
      <c r="BR2" s="26" t="s">
        <v>52</v>
      </c>
    </row>
    <row r="3" spans="1:70" ht="32.25" customHeight="1" x14ac:dyDescent="0.25">
      <c r="A3" s="78" t="s">
        <v>167</v>
      </c>
      <c r="B3" s="79" t="s">
        <v>168</v>
      </c>
      <c r="C3" s="56"/>
      <c r="D3" s="56"/>
      <c r="E3" s="5" t="s">
        <v>54</v>
      </c>
      <c r="F3" s="5" t="s">
        <v>54</v>
      </c>
      <c r="G3" s="56"/>
      <c r="H3" s="56"/>
      <c r="I3" s="56"/>
      <c r="J3" s="56"/>
      <c r="K3" s="5" t="s">
        <v>54</v>
      </c>
      <c r="L3" s="56"/>
      <c r="M3" s="56"/>
      <c r="N3" s="56"/>
      <c r="O3" s="56"/>
      <c r="P3" s="56"/>
      <c r="Q3" s="56"/>
      <c r="R3" s="56"/>
      <c r="S3" s="56"/>
      <c r="T3" s="5" t="s">
        <v>54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72"/>
      <c r="AO3" s="70"/>
      <c r="AP3" s="71"/>
      <c r="AQ3" s="5" t="s">
        <v>54</v>
      </c>
      <c r="AR3" s="56"/>
      <c r="AS3" s="5" t="s">
        <v>54</v>
      </c>
      <c r="AT3" s="56"/>
      <c r="AU3" s="71"/>
      <c r="AV3" s="56"/>
      <c r="AW3" s="5" t="s">
        <v>54</v>
      </c>
      <c r="AX3" s="56"/>
      <c r="AY3" s="56"/>
      <c r="AZ3" s="72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66">
        <f t="shared" ref="BQ3:BQ34" si="0">COUNTIF(C3:BP3,"▲")</f>
        <v>7</v>
      </c>
      <c r="BR3" s="109"/>
    </row>
    <row r="4" spans="1:70" ht="27" customHeight="1" x14ac:dyDescent="0.25">
      <c r="A4" s="78" t="s">
        <v>169</v>
      </c>
      <c r="B4" s="79" t="s">
        <v>170</v>
      </c>
      <c r="C4" s="56"/>
      <c r="D4" s="56"/>
      <c r="E4" s="56"/>
      <c r="F4" s="56"/>
      <c r="G4" s="56"/>
      <c r="H4" s="56"/>
      <c r="I4" s="56"/>
      <c r="J4" s="56"/>
      <c r="K4" s="72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" t="s">
        <v>54</v>
      </c>
      <c r="AL4" s="56"/>
      <c r="AM4" s="56"/>
      <c r="AN4" s="72"/>
      <c r="AO4" s="70"/>
      <c r="AP4" s="71"/>
      <c r="AQ4" s="56"/>
      <c r="AR4" s="56"/>
      <c r="AS4" s="56"/>
      <c r="AT4" s="56"/>
      <c r="AU4" s="71"/>
      <c r="AV4" s="56"/>
      <c r="AW4" s="56"/>
      <c r="AX4" s="56"/>
      <c r="AY4" s="56"/>
      <c r="AZ4" s="72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66">
        <f t="shared" si="0"/>
        <v>1</v>
      </c>
      <c r="BR4" s="109"/>
    </row>
    <row r="5" spans="1:70" ht="30" customHeight="1" x14ac:dyDescent="0.25">
      <c r="A5" s="80" t="s">
        <v>53</v>
      </c>
      <c r="B5" s="81" t="s">
        <v>150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">
        <v>54</v>
      </c>
      <c r="AL5" s="5"/>
      <c r="AM5" s="5"/>
      <c r="AN5" s="5"/>
      <c r="AO5" s="6"/>
      <c r="AP5" s="6"/>
      <c r="AQ5" s="5"/>
      <c r="AR5" s="5"/>
      <c r="AS5" s="5"/>
      <c r="AT5" s="5"/>
      <c r="AU5" s="6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6">
        <f t="shared" si="0"/>
        <v>1</v>
      </c>
      <c r="BR5" s="6"/>
    </row>
    <row r="6" spans="1:70" ht="30" customHeight="1" x14ac:dyDescent="0.25">
      <c r="A6" s="78" t="s">
        <v>173</v>
      </c>
      <c r="B6" s="79" t="s">
        <v>174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">
        <v>54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"/>
      <c r="AP6" s="6"/>
      <c r="AQ6" s="5"/>
      <c r="AR6" s="5"/>
      <c r="AS6" s="5"/>
      <c r="AT6" s="5"/>
      <c r="AU6" s="6"/>
      <c r="AV6" s="5"/>
      <c r="AW6" s="5"/>
      <c r="AX6" s="5"/>
      <c r="AY6" s="5"/>
      <c r="AZ6" s="5"/>
      <c r="BA6" s="5"/>
      <c r="BB6" s="5"/>
      <c r="BC6" s="5"/>
      <c r="BD6" s="5" t="s">
        <v>54</v>
      </c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6">
        <f t="shared" si="0"/>
        <v>2</v>
      </c>
      <c r="BR6" s="6"/>
    </row>
    <row r="7" spans="1:70" ht="27.75" customHeight="1" x14ac:dyDescent="0.25">
      <c r="A7" s="80" t="s">
        <v>110</v>
      </c>
      <c r="B7" s="81" t="s">
        <v>360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6"/>
      <c r="AP7" s="6"/>
      <c r="AQ7" s="5"/>
      <c r="AR7" s="5"/>
      <c r="AS7" s="5"/>
      <c r="AT7" s="5"/>
      <c r="AU7" s="6"/>
      <c r="AV7" s="5"/>
      <c r="AW7" s="5"/>
      <c r="AX7" s="5"/>
      <c r="AY7" s="5"/>
      <c r="AZ7" s="5"/>
      <c r="BA7" s="5"/>
      <c r="BB7" s="5" t="s">
        <v>54</v>
      </c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 t="s">
        <v>54</v>
      </c>
      <c r="BQ7" s="66">
        <f t="shared" si="0"/>
        <v>2</v>
      </c>
      <c r="BR7" s="6"/>
    </row>
    <row r="8" spans="1:70" ht="30" customHeight="1" x14ac:dyDescent="0.25">
      <c r="A8" s="78" t="s">
        <v>175</v>
      </c>
      <c r="B8" s="79" t="s">
        <v>176</v>
      </c>
      <c r="C8" s="5"/>
      <c r="D8" s="5"/>
      <c r="E8" s="5" t="s">
        <v>54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54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6"/>
      <c r="AP8" s="6"/>
      <c r="AQ8" s="5"/>
      <c r="AR8" s="5"/>
      <c r="AS8" s="5"/>
      <c r="AT8" s="5"/>
      <c r="AU8" s="6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6">
        <f t="shared" si="0"/>
        <v>2</v>
      </c>
      <c r="BR8" s="6"/>
    </row>
    <row r="9" spans="1:70" ht="30" customHeight="1" x14ac:dyDescent="0.25">
      <c r="A9" s="78" t="s">
        <v>179</v>
      </c>
      <c r="B9" s="79" t="s">
        <v>180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54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6"/>
      <c r="AP9" s="6"/>
      <c r="AQ9" s="5"/>
      <c r="AR9" s="5"/>
      <c r="AS9" s="5"/>
      <c r="AT9" s="5"/>
      <c r="AU9" s="6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6">
        <f t="shared" si="0"/>
        <v>1</v>
      </c>
      <c r="BR9" s="6"/>
    </row>
    <row r="10" spans="1:70" ht="30" customHeight="1" x14ac:dyDescent="0.25">
      <c r="A10" s="78" t="s">
        <v>181</v>
      </c>
      <c r="B10" s="79" t="s">
        <v>182</v>
      </c>
      <c r="C10" s="5"/>
      <c r="D10" s="5"/>
      <c r="E10" s="5" t="s">
        <v>54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">
        <v>54</v>
      </c>
      <c r="AL10" s="5"/>
      <c r="AM10" s="5"/>
      <c r="AN10" s="5"/>
      <c r="AO10" s="6"/>
      <c r="AP10" s="6"/>
      <c r="AQ10" s="5"/>
      <c r="AR10" s="5"/>
      <c r="AS10" s="5"/>
      <c r="AT10" s="5"/>
      <c r="AU10" s="6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6">
        <f t="shared" si="0"/>
        <v>2</v>
      </c>
      <c r="BR10" s="6"/>
    </row>
    <row r="11" spans="1:70" ht="30" customHeight="1" x14ac:dyDescent="0.25">
      <c r="A11" s="78" t="s">
        <v>222</v>
      </c>
      <c r="B11" s="79" t="s">
        <v>183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54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6"/>
      <c r="AP11" s="6"/>
      <c r="AQ11" s="5"/>
      <c r="AR11" s="5"/>
      <c r="AS11" s="5"/>
      <c r="AT11" s="5"/>
      <c r="AU11" s="6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6">
        <f t="shared" si="0"/>
        <v>1</v>
      </c>
      <c r="BR11" s="6"/>
    </row>
    <row r="12" spans="1:70" ht="30" customHeight="1" x14ac:dyDescent="0.25">
      <c r="A12" s="82" t="s">
        <v>184</v>
      </c>
      <c r="B12" s="83" t="s">
        <v>185</v>
      </c>
      <c r="C12" s="5"/>
      <c r="D12" s="5"/>
      <c r="E12" s="5"/>
      <c r="F12" s="5"/>
      <c r="G12" s="5"/>
      <c r="H12" s="5" t="s">
        <v>54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 t="s">
        <v>54</v>
      </c>
      <c r="AO12" s="6"/>
      <c r="AP12" s="6"/>
      <c r="AQ12" s="5"/>
      <c r="AR12" s="5"/>
      <c r="AS12" s="5"/>
      <c r="AT12" s="5"/>
      <c r="AU12" s="6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6">
        <f t="shared" si="0"/>
        <v>2</v>
      </c>
      <c r="BR12" s="6"/>
    </row>
    <row r="13" spans="1:70" ht="30" customHeight="1" x14ac:dyDescent="0.25">
      <c r="A13" s="78" t="s">
        <v>186</v>
      </c>
      <c r="B13" s="79" t="s">
        <v>187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6"/>
      <c r="AP13" s="6"/>
      <c r="AQ13" s="5"/>
      <c r="AR13" s="5"/>
      <c r="AS13" s="5"/>
      <c r="AT13" s="5" t="s">
        <v>54</v>
      </c>
      <c r="AU13" s="6"/>
      <c r="AV13" s="5"/>
      <c r="AW13" s="5"/>
      <c r="AX13" s="5"/>
      <c r="AY13" s="5" t="s">
        <v>54</v>
      </c>
      <c r="AZ13" s="5"/>
      <c r="BA13" s="5"/>
      <c r="BB13" s="5"/>
      <c r="BC13" s="5"/>
      <c r="BD13" s="5" t="s">
        <v>54</v>
      </c>
      <c r="BE13" s="5"/>
      <c r="BF13" s="5"/>
      <c r="BG13" s="5" t="s">
        <v>54</v>
      </c>
      <c r="BH13" s="5"/>
      <c r="BI13" s="5"/>
      <c r="BJ13" s="5"/>
      <c r="BK13" s="5"/>
      <c r="BL13" s="5" t="s">
        <v>54</v>
      </c>
      <c r="BM13" s="5" t="s">
        <v>54</v>
      </c>
      <c r="BN13" s="5"/>
      <c r="BO13" s="5"/>
      <c r="BP13" s="5"/>
      <c r="BQ13" s="66">
        <f t="shared" si="0"/>
        <v>6</v>
      </c>
      <c r="BR13" s="6"/>
    </row>
    <row r="14" spans="1:70" ht="30" customHeight="1" x14ac:dyDescent="0.25">
      <c r="A14" s="78" t="s">
        <v>223</v>
      </c>
      <c r="B14" s="79" t="s">
        <v>224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 t="s">
        <v>54</v>
      </c>
      <c r="AJ14" s="5"/>
      <c r="AK14" s="5"/>
      <c r="AL14" s="5"/>
      <c r="AM14" s="5"/>
      <c r="AN14" s="5"/>
      <c r="AO14" s="5" t="s">
        <v>54</v>
      </c>
      <c r="AP14" s="6"/>
      <c r="AQ14" s="5" t="s">
        <v>54</v>
      </c>
      <c r="AR14" s="5"/>
      <c r="AS14" s="5"/>
      <c r="AT14" s="5"/>
      <c r="AU14" s="6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6">
        <f t="shared" si="0"/>
        <v>3</v>
      </c>
      <c r="BR14" s="6"/>
    </row>
    <row r="15" spans="1:70" ht="30" customHeight="1" x14ac:dyDescent="0.25">
      <c r="A15" s="78" t="s">
        <v>188</v>
      </c>
      <c r="B15" s="79" t="s">
        <v>189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 t="s">
        <v>54</v>
      </c>
      <c r="AO15" s="6"/>
      <c r="AP15" s="6"/>
      <c r="AQ15" s="5"/>
      <c r="AR15" s="5"/>
      <c r="AS15" s="5"/>
      <c r="AT15" s="5"/>
      <c r="AU15" s="6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6">
        <f t="shared" si="0"/>
        <v>1</v>
      </c>
      <c r="BR15" s="6"/>
    </row>
    <row r="16" spans="1:70" ht="30" customHeight="1" x14ac:dyDescent="0.25">
      <c r="A16" s="78" t="s">
        <v>190</v>
      </c>
      <c r="B16" s="84" t="s">
        <v>191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6"/>
      <c r="AP16" s="6"/>
      <c r="AQ16" s="5"/>
      <c r="AR16" s="5"/>
      <c r="AS16" s="5"/>
      <c r="AT16" s="5"/>
      <c r="AU16" s="6"/>
      <c r="AV16" s="5" t="s">
        <v>54</v>
      </c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6">
        <f t="shared" si="0"/>
        <v>1</v>
      </c>
      <c r="BR16" s="6"/>
    </row>
    <row r="17" spans="1:308" ht="33.75" customHeight="1" x14ac:dyDescent="0.25">
      <c r="A17" s="85" t="s">
        <v>363</v>
      </c>
      <c r="B17" s="86" t="s">
        <v>111</v>
      </c>
      <c r="C17" s="5" t="s">
        <v>54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">
        <v>54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 t="s">
        <v>54</v>
      </c>
      <c r="AP17" s="6"/>
      <c r="AQ17" s="5"/>
      <c r="AR17" s="5"/>
      <c r="AS17" s="5"/>
      <c r="AT17" s="5"/>
      <c r="AU17" s="6"/>
      <c r="AV17" s="5"/>
      <c r="AW17" s="5"/>
      <c r="AX17" s="5"/>
      <c r="AY17" s="5" t="s">
        <v>54</v>
      </c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6">
        <f t="shared" si="0"/>
        <v>4</v>
      </c>
      <c r="BR17" s="67"/>
    </row>
    <row r="18" spans="1:308" ht="30" customHeight="1" x14ac:dyDescent="0.25">
      <c r="A18" s="87" t="s">
        <v>364</v>
      </c>
      <c r="B18" s="81" t="s">
        <v>112</v>
      </c>
      <c r="C18" s="5"/>
      <c r="D18" s="5"/>
      <c r="E18" s="5" t="s">
        <v>54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6"/>
      <c r="AP18" s="6"/>
      <c r="AQ18" s="5"/>
      <c r="AR18" s="5"/>
      <c r="AS18" s="5"/>
      <c r="AT18" s="5"/>
      <c r="AU18" s="6"/>
      <c r="AV18" s="6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6">
        <f t="shared" si="0"/>
        <v>1</v>
      </c>
      <c r="BR18" s="6"/>
    </row>
    <row r="19" spans="1:308" ht="30" customHeight="1" x14ac:dyDescent="0.25">
      <c r="A19" s="78" t="s">
        <v>371</v>
      </c>
      <c r="B19" s="84" t="s">
        <v>192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 t="s">
        <v>54</v>
      </c>
      <c r="AO19" s="6"/>
      <c r="AP19" s="6"/>
      <c r="AQ19" s="5"/>
      <c r="AR19" s="5"/>
      <c r="AS19" s="5"/>
      <c r="AT19" s="5"/>
      <c r="AU19" s="6"/>
      <c r="AV19" s="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6">
        <f t="shared" si="0"/>
        <v>1</v>
      </c>
      <c r="BR19" s="6"/>
    </row>
    <row r="20" spans="1:308" ht="27.75" customHeight="1" x14ac:dyDescent="0.25">
      <c r="A20" s="110" t="s">
        <v>367</v>
      </c>
      <c r="B20" s="86" t="s">
        <v>104</v>
      </c>
      <c r="C20" s="5"/>
      <c r="D20" s="5" t="s">
        <v>54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6"/>
      <c r="AP20" s="6"/>
      <c r="AQ20" s="5" t="s">
        <v>54</v>
      </c>
      <c r="AR20" s="5"/>
      <c r="AS20" s="5"/>
      <c r="AT20" s="5"/>
      <c r="AU20" s="6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6">
        <f t="shared" si="0"/>
        <v>2</v>
      </c>
      <c r="BR20" s="67"/>
    </row>
    <row r="21" spans="1:308" ht="27.75" customHeight="1" x14ac:dyDescent="0.25">
      <c r="A21" s="78" t="s">
        <v>368</v>
      </c>
      <c r="B21" s="84" t="s">
        <v>348</v>
      </c>
      <c r="C21" s="5"/>
      <c r="D21" s="5"/>
      <c r="E21" s="5"/>
      <c r="F21" s="5" t="s">
        <v>54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6"/>
      <c r="AP21" s="6"/>
      <c r="AQ21" s="5" t="s">
        <v>54</v>
      </c>
      <c r="AR21" s="5"/>
      <c r="AS21" s="5"/>
      <c r="AT21" s="5"/>
      <c r="AU21" s="6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6">
        <f t="shared" si="0"/>
        <v>2</v>
      </c>
      <c r="BR21" s="67"/>
    </row>
    <row r="22" spans="1:308" ht="30" customHeight="1" x14ac:dyDescent="0.25">
      <c r="A22" s="80" t="s">
        <v>369</v>
      </c>
      <c r="B22" s="111" t="s">
        <v>113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">
        <v>54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6"/>
      <c r="AP22" s="6"/>
      <c r="AQ22" s="5"/>
      <c r="AR22" s="5"/>
      <c r="AS22" s="5"/>
      <c r="AT22" s="5"/>
      <c r="AU22" s="6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6">
        <f t="shared" si="0"/>
        <v>1</v>
      </c>
      <c r="BR22" s="112"/>
    </row>
    <row r="23" spans="1:308" ht="27.75" customHeight="1" x14ac:dyDescent="0.25">
      <c r="A23" s="113" t="s">
        <v>370</v>
      </c>
      <c r="B23" s="81" t="s">
        <v>114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">
        <v>54</v>
      </c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6"/>
      <c r="AP23" s="6"/>
      <c r="AQ23" s="5"/>
      <c r="AR23" s="5"/>
      <c r="AS23" s="5"/>
      <c r="AT23" s="5"/>
      <c r="AU23" s="6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6">
        <f t="shared" si="0"/>
        <v>1</v>
      </c>
      <c r="BR23" s="112"/>
    </row>
    <row r="24" spans="1:308" ht="26.25" customHeight="1" x14ac:dyDescent="0.25">
      <c r="A24" s="92" t="s">
        <v>193</v>
      </c>
      <c r="B24" s="93" t="s">
        <v>194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 t="s">
        <v>54</v>
      </c>
      <c r="AJ24" s="5"/>
      <c r="AK24" s="5"/>
      <c r="AL24" s="5"/>
      <c r="AM24" s="5"/>
      <c r="AN24" s="5"/>
      <c r="AO24" s="6"/>
      <c r="AP24" s="6"/>
      <c r="AQ24" s="5"/>
      <c r="AR24" s="5"/>
      <c r="AS24" s="5"/>
      <c r="AT24" s="5"/>
      <c r="AU24" s="6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6">
        <f t="shared" si="0"/>
        <v>1</v>
      </c>
      <c r="BR24" s="112"/>
    </row>
    <row r="25" spans="1:308" ht="54" customHeight="1" x14ac:dyDescent="0.25">
      <c r="A25" s="80" t="s">
        <v>62</v>
      </c>
      <c r="B25" s="81" t="s">
        <v>115</v>
      </c>
      <c r="C25" s="5"/>
      <c r="D25" s="5"/>
      <c r="E25" s="5"/>
      <c r="F25" s="5" t="s">
        <v>54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">
        <v>54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6"/>
      <c r="AP25" s="6"/>
      <c r="AQ25" s="5"/>
      <c r="AR25" s="5"/>
      <c r="AS25" s="5"/>
      <c r="AT25" s="5"/>
      <c r="AU25" s="6"/>
      <c r="AV25" s="5"/>
      <c r="AW25" s="5" t="s">
        <v>54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6">
        <f t="shared" si="0"/>
        <v>3</v>
      </c>
      <c r="BR25" s="114" t="s">
        <v>163</v>
      </c>
    </row>
    <row r="26" spans="1:308" ht="34.5" customHeight="1" x14ac:dyDescent="0.25">
      <c r="A26" s="78" t="s">
        <v>195</v>
      </c>
      <c r="B26" s="84" t="s">
        <v>356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">
        <v>54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6"/>
      <c r="AP26" s="6"/>
      <c r="AQ26" s="5"/>
      <c r="AR26" s="5"/>
      <c r="AS26" s="5"/>
      <c r="AT26" s="5"/>
      <c r="AU26" s="6"/>
      <c r="AV26" s="5"/>
      <c r="AW26" s="5"/>
      <c r="AX26" s="5"/>
      <c r="AY26" s="5"/>
      <c r="AZ26" s="5"/>
      <c r="BA26" s="5"/>
      <c r="BB26" s="5"/>
      <c r="BC26" s="5" t="s">
        <v>54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6">
        <f t="shared" si="0"/>
        <v>2</v>
      </c>
      <c r="BR26" s="114"/>
    </row>
    <row r="27" spans="1:308" s="7" customFormat="1" ht="30.75" customHeight="1" x14ac:dyDescent="0.25">
      <c r="A27" s="80" t="s">
        <v>64</v>
      </c>
      <c r="B27" s="81" t="s">
        <v>116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6"/>
      <c r="AP27" s="6"/>
      <c r="AQ27" s="5"/>
      <c r="AR27" s="5"/>
      <c r="AS27" s="5"/>
      <c r="AT27" s="5"/>
      <c r="AU27" s="6"/>
      <c r="AV27" s="5"/>
      <c r="AW27" s="5"/>
      <c r="AX27" s="5"/>
      <c r="AY27" s="5"/>
      <c r="AZ27" s="5"/>
      <c r="BA27" s="5" t="s">
        <v>54</v>
      </c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6">
        <f t="shared" si="0"/>
        <v>1</v>
      </c>
      <c r="BR27" s="112"/>
      <c r="BS27" s="22"/>
      <c r="BT27" s="22"/>
      <c r="BU27" s="22"/>
      <c r="BV27" s="22"/>
      <c r="BW27" s="22"/>
      <c r="BX27" s="22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</row>
    <row r="28" spans="1:308" s="7" customFormat="1" ht="42" customHeight="1" x14ac:dyDescent="0.25">
      <c r="A28" s="78" t="s">
        <v>196</v>
      </c>
      <c r="B28" s="84" t="s">
        <v>197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6"/>
      <c r="AP28" s="6"/>
      <c r="AQ28" s="5"/>
      <c r="AR28" s="5"/>
      <c r="AS28" s="5"/>
      <c r="AT28" s="5"/>
      <c r="AU28" s="6"/>
      <c r="AV28" s="5" t="s">
        <v>54</v>
      </c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66">
        <f t="shared" si="0"/>
        <v>1</v>
      </c>
      <c r="BR28" s="112"/>
      <c r="BS28" s="22"/>
      <c r="BT28" s="22"/>
      <c r="BU28" s="22"/>
      <c r="BV28" s="22"/>
      <c r="BW28" s="22"/>
      <c r="BX28" s="22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</row>
    <row r="29" spans="1:308" s="7" customFormat="1" ht="30.75" customHeight="1" x14ac:dyDescent="0.25">
      <c r="A29" s="78" t="s">
        <v>198</v>
      </c>
      <c r="B29" s="84" t="s">
        <v>199</v>
      </c>
      <c r="C29" s="5"/>
      <c r="D29" s="5"/>
      <c r="E29" s="5"/>
      <c r="F29" s="5"/>
      <c r="G29" s="5"/>
      <c r="H29" s="5"/>
      <c r="I29" s="5"/>
      <c r="J29" s="5" t="s">
        <v>54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6"/>
      <c r="AP29" s="6"/>
      <c r="AQ29" s="5"/>
      <c r="AR29" s="5"/>
      <c r="AS29" s="5"/>
      <c r="AT29" s="5"/>
      <c r="AU29" s="6"/>
      <c r="AV29" s="5"/>
      <c r="AW29" s="5"/>
      <c r="AX29" s="5"/>
      <c r="AY29" s="5" t="s">
        <v>54</v>
      </c>
      <c r="AZ29" s="5"/>
      <c r="BA29" s="5"/>
      <c r="BB29" s="5"/>
      <c r="BC29" s="5"/>
      <c r="BD29" s="5" t="s">
        <v>54</v>
      </c>
      <c r="BE29" s="5"/>
      <c r="BF29" s="5"/>
      <c r="BG29" s="5"/>
      <c r="BH29" s="5"/>
      <c r="BI29" s="5"/>
      <c r="BJ29" s="5"/>
      <c r="BK29" s="5"/>
      <c r="BL29" s="5" t="s">
        <v>54</v>
      </c>
      <c r="BM29" s="5" t="s">
        <v>54</v>
      </c>
      <c r="BN29" s="5"/>
      <c r="BO29" s="5"/>
      <c r="BP29" s="5"/>
      <c r="BQ29" s="66">
        <f t="shared" si="0"/>
        <v>5</v>
      </c>
      <c r="BR29" s="112"/>
      <c r="BS29" s="22"/>
      <c r="BT29" s="22"/>
      <c r="BU29" s="22"/>
      <c r="BV29" s="22"/>
      <c r="BW29" s="22"/>
      <c r="BX29" s="22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</row>
    <row r="30" spans="1:308" s="7" customFormat="1" ht="30.75" customHeight="1" x14ac:dyDescent="0.25">
      <c r="A30" s="78" t="s">
        <v>200</v>
      </c>
      <c r="B30" s="84" t="s">
        <v>201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 t="s">
        <v>54</v>
      </c>
      <c r="AO30" s="6"/>
      <c r="AP30" s="6"/>
      <c r="AQ30" s="5"/>
      <c r="AR30" s="5"/>
      <c r="AS30" s="5"/>
      <c r="AT30" s="5"/>
      <c r="AU30" s="6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66">
        <f t="shared" si="0"/>
        <v>1</v>
      </c>
      <c r="BR30" s="112"/>
      <c r="BS30" s="22"/>
      <c r="BT30" s="22"/>
      <c r="BU30" s="22"/>
      <c r="BV30" s="22"/>
      <c r="BW30" s="22"/>
      <c r="BX30" s="22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</row>
    <row r="31" spans="1:308" s="7" customFormat="1" ht="30.75" customHeight="1" x14ac:dyDescent="0.25">
      <c r="A31" s="92" t="s">
        <v>202</v>
      </c>
      <c r="B31" s="93" t="s">
        <v>203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">
        <v>54</v>
      </c>
      <c r="P31" s="5"/>
      <c r="Q31" s="5"/>
      <c r="R31" s="5"/>
      <c r="S31" s="5"/>
      <c r="T31" s="5"/>
      <c r="U31" s="5"/>
      <c r="V31" s="5"/>
      <c r="W31" s="5"/>
      <c r="X31" s="5" t="s">
        <v>54</v>
      </c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6"/>
      <c r="AP31" s="6"/>
      <c r="AQ31" s="5" t="s">
        <v>54</v>
      </c>
      <c r="AR31" s="5"/>
      <c r="AS31" s="5"/>
      <c r="AT31" s="5"/>
      <c r="AU31" s="6"/>
      <c r="AV31" s="5"/>
      <c r="AW31" s="5"/>
      <c r="AX31" s="5"/>
      <c r="AY31" s="5"/>
      <c r="AZ31" s="5"/>
      <c r="BA31" s="5"/>
      <c r="BB31" s="5"/>
      <c r="BC31" s="5" t="s">
        <v>54</v>
      </c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66">
        <f t="shared" si="0"/>
        <v>4</v>
      </c>
      <c r="BR31" s="112"/>
      <c r="BS31" s="22"/>
      <c r="BT31" s="22"/>
      <c r="BU31" s="22"/>
      <c r="BV31" s="22"/>
      <c r="BW31" s="22"/>
      <c r="BX31" s="22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</row>
    <row r="32" spans="1:308" s="7" customFormat="1" ht="30.75" customHeight="1" x14ac:dyDescent="0.25">
      <c r="A32" s="78" t="s">
        <v>204</v>
      </c>
      <c r="B32" s="84" t="s">
        <v>205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6"/>
      <c r="AP32" s="6"/>
      <c r="AQ32" s="5"/>
      <c r="AR32" s="5"/>
      <c r="AS32" s="5"/>
      <c r="AT32" s="5"/>
      <c r="AU32" s="6"/>
      <c r="AV32" s="5"/>
      <c r="AW32" s="5"/>
      <c r="AX32" s="5"/>
      <c r="AY32" s="5"/>
      <c r="AZ32" s="5"/>
      <c r="BA32" s="5"/>
      <c r="BB32" s="5"/>
      <c r="BC32" s="5"/>
      <c r="BD32" s="5" t="s">
        <v>54</v>
      </c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6">
        <f t="shared" si="0"/>
        <v>1</v>
      </c>
      <c r="BR32" s="112"/>
      <c r="BS32" s="22"/>
      <c r="BT32" s="22"/>
      <c r="BU32" s="22"/>
      <c r="BV32" s="22"/>
      <c r="BW32" s="22"/>
      <c r="BX32" s="22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</row>
    <row r="33" spans="1:308" ht="33.75" customHeight="1" x14ac:dyDescent="0.25">
      <c r="A33" s="80" t="s">
        <v>56</v>
      </c>
      <c r="B33" s="86" t="s">
        <v>117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6"/>
      <c r="AP33" s="6"/>
      <c r="AQ33" s="5"/>
      <c r="AR33" s="5"/>
      <c r="AS33" s="5"/>
      <c r="AT33" s="5"/>
      <c r="AU33" s="6"/>
      <c r="AV33" s="5" t="s">
        <v>54</v>
      </c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6">
        <f t="shared" si="0"/>
        <v>1</v>
      </c>
      <c r="BR33" s="114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</row>
    <row r="34" spans="1:308" ht="30" customHeight="1" x14ac:dyDescent="0.25">
      <c r="A34" s="88" t="s">
        <v>67</v>
      </c>
      <c r="B34" s="89" t="s">
        <v>146</v>
      </c>
      <c r="C34" s="5"/>
      <c r="D34" s="5"/>
      <c r="E34" s="5"/>
      <c r="F34" s="5"/>
      <c r="G34" s="5" t="s">
        <v>54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 t="s">
        <v>54</v>
      </c>
      <c r="V34" s="5"/>
      <c r="W34" s="5"/>
      <c r="X34" s="5"/>
      <c r="Y34" s="5"/>
      <c r="Z34" s="5"/>
      <c r="AA34" s="5"/>
      <c r="AB34" s="5"/>
      <c r="AC34" s="5"/>
      <c r="AD34" s="5" t="s">
        <v>54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6"/>
      <c r="AP34" s="6"/>
      <c r="AQ34" s="5"/>
      <c r="AR34" s="5"/>
      <c r="AS34" s="5"/>
      <c r="AT34" s="5"/>
      <c r="AU34" s="6"/>
      <c r="AV34" s="5"/>
      <c r="AW34" s="5"/>
      <c r="AX34" s="5" t="s">
        <v>54</v>
      </c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6">
        <f t="shared" si="0"/>
        <v>4</v>
      </c>
      <c r="BR34" s="112"/>
      <c r="BS34" s="77"/>
    </row>
    <row r="35" spans="1:308" ht="30" customHeight="1" x14ac:dyDescent="0.25">
      <c r="A35" s="78" t="s">
        <v>206</v>
      </c>
      <c r="B35" s="84" t="s">
        <v>207</v>
      </c>
      <c r="C35" s="5"/>
      <c r="D35" s="5"/>
      <c r="E35" s="5"/>
      <c r="F35" s="5"/>
      <c r="G35" s="5"/>
      <c r="H35" s="5" t="s">
        <v>54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 t="s">
        <v>54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 t="s">
        <v>54</v>
      </c>
      <c r="AO35" s="6"/>
      <c r="AP35" s="6"/>
      <c r="AQ35" s="5"/>
      <c r="AR35" s="5"/>
      <c r="AS35" s="5"/>
      <c r="AT35" s="5"/>
      <c r="AU35" s="6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6">
        <f t="shared" ref="BQ35:BQ66" si="1">COUNTIF(C35:BP35,"▲")</f>
        <v>3</v>
      </c>
      <c r="BR35" s="112"/>
    </row>
    <row r="36" spans="1:308" ht="30" customHeight="1" x14ac:dyDescent="0.25">
      <c r="A36" s="88" t="s">
        <v>66</v>
      </c>
      <c r="B36" s="81" t="s">
        <v>118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6"/>
      <c r="AP36" s="6"/>
      <c r="AQ36" s="5"/>
      <c r="AR36" s="5"/>
      <c r="AS36" s="5"/>
      <c r="AT36" s="5"/>
      <c r="AU36" s="6"/>
      <c r="AV36" s="5" t="s">
        <v>54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6">
        <f t="shared" si="1"/>
        <v>1</v>
      </c>
      <c r="BR36" s="112"/>
    </row>
    <row r="37" spans="1:308" ht="30" customHeight="1" x14ac:dyDescent="0.25">
      <c r="A37" s="90" t="s">
        <v>69</v>
      </c>
      <c r="B37" s="81" t="s">
        <v>70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6"/>
      <c r="AP37" s="6"/>
      <c r="AQ37" s="5"/>
      <c r="AR37" s="5"/>
      <c r="AS37" s="5"/>
      <c r="AT37" s="5"/>
      <c r="AU37" s="6"/>
      <c r="AV37" s="5" t="s">
        <v>54</v>
      </c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6">
        <f t="shared" si="1"/>
        <v>1</v>
      </c>
      <c r="BR37" s="112"/>
    </row>
    <row r="38" spans="1:308" ht="30" customHeight="1" x14ac:dyDescent="0.25">
      <c r="A38" s="88" t="s">
        <v>60</v>
      </c>
      <c r="B38" s="81" t="s">
        <v>119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6"/>
      <c r="AP38" s="6"/>
      <c r="AQ38" s="5"/>
      <c r="AR38" s="5"/>
      <c r="AS38" s="5"/>
      <c r="AT38" s="5"/>
      <c r="AU38" s="6"/>
      <c r="AV38" s="5" t="s">
        <v>54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6">
        <f t="shared" si="1"/>
        <v>1</v>
      </c>
      <c r="BR38" s="112"/>
    </row>
    <row r="39" spans="1:308" ht="44.45" customHeight="1" x14ac:dyDescent="0.25">
      <c r="A39" s="80" t="s">
        <v>80</v>
      </c>
      <c r="B39" s="86" t="s">
        <v>120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 t="s">
        <v>54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 t="s">
        <v>54</v>
      </c>
      <c r="AS39" s="5"/>
      <c r="AT39" s="5" t="s">
        <v>54</v>
      </c>
      <c r="AU39" s="6"/>
      <c r="AV39" s="5"/>
      <c r="AW39" s="5"/>
      <c r="AX39" s="5"/>
      <c r="AY39" s="5" t="s">
        <v>54</v>
      </c>
      <c r="AZ39" s="5" t="s">
        <v>54</v>
      </c>
      <c r="BA39" s="5"/>
      <c r="BB39" s="5"/>
      <c r="BC39" s="5"/>
      <c r="BD39" s="5" t="s">
        <v>54</v>
      </c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 t="s">
        <v>54</v>
      </c>
      <c r="BQ39" s="66">
        <f t="shared" si="1"/>
        <v>7</v>
      </c>
      <c r="BR39" s="107"/>
      <c r="BS39" s="77"/>
    </row>
    <row r="40" spans="1:308" ht="30" customHeight="1" x14ac:dyDescent="0.25">
      <c r="A40" s="78" t="s">
        <v>210</v>
      </c>
      <c r="B40" s="84" t="s">
        <v>211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6"/>
      <c r="AV40" s="5" t="s">
        <v>54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6">
        <f t="shared" si="1"/>
        <v>1</v>
      </c>
      <c r="BR40" s="112"/>
    </row>
    <row r="41" spans="1:308" ht="30" customHeight="1" x14ac:dyDescent="0.25">
      <c r="A41" s="78" t="s">
        <v>212</v>
      </c>
      <c r="B41" s="84" t="s">
        <v>213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  <c r="AV41" s="5"/>
      <c r="AW41" s="5"/>
      <c r="AX41" s="5"/>
      <c r="AY41" s="5"/>
      <c r="AZ41" s="5"/>
      <c r="BA41" s="5" t="s">
        <v>54</v>
      </c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6">
        <f t="shared" si="1"/>
        <v>1</v>
      </c>
      <c r="BR41" s="112"/>
    </row>
    <row r="42" spans="1:308" ht="30" customHeight="1" x14ac:dyDescent="0.25">
      <c r="A42" s="78" t="s">
        <v>214</v>
      </c>
      <c r="B42" s="84" t="s">
        <v>215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 t="s">
        <v>54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6">
        <f t="shared" si="1"/>
        <v>1</v>
      </c>
      <c r="BR42" s="112"/>
    </row>
    <row r="43" spans="1:308" ht="30" customHeight="1" x14ac:dyDescent="0.25">
      <c r="A43" s="78" t="s">
        <v>216</v>
      </c>
      <c r="B43" s="84" t="s">
        <v>217</v>
      </c>
      <c r="C43" s="5"/>
      <c r="D43" s="5"/>
      <c r="E43" s="5" t="s">
        <v>54</v>
      </c>
      <c r="F43" s="5" t="s">
        <v>54</v>
      </c>
      <c r="G43" s="5" t="s">
        <v>54</v>
      </c>
      <c r="H43" s="5"/>
      <c r="I43" s="5"/>
      <c r="J43" s="5"/>
      <c r="K43" s="5" t="s">
        <v>54</v>
      </c>
      <c r="L43" s="5" t="s">
        <v>54</v>
      </c>
      <c r="M43" s="5"/>
      <c r="N43" s="5"/>
      <c r="O43" s="5"/>
      <c r="P43" s="5"/>
      <c r="Q43" s="5"/>
      <c r="R43" s="5"/>
      <c r="S43" s="5"/>
      <c r="T43" s="5"/>
      <c r="U43" s="5" t="s">
        <v>54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 t="s">
        <v>54</v>
      </c>
      <c r="AR43" s="5"/>
      <c r="AS43" s="5" t="s">
        <v>54</v>
      </c>
      <c r="AT43" s="5"/>
      <c r="AU43" s="6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6">
        <f t="shared" si="1"/>
        <v>8</v>
      </c>
      <c r="BR43" s="112"/>
    </row>
    <row r="44" spans="1:308" ht="30" customHeight="1" x14ac:dyDescent="0.25">
      <c r="A44" s="91" t="s">
        <v>218</v>
      </c>
      <c r="B44" s="84" t="s">
        <v>219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 t="s">
        <v>54</v>
      </c>
      <c r="AT44" s="5"/>
      <c r="AU44" s="6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 t="s">
        <v>54</v>
      </c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6">
        <f t="shared" si="1"/>
        <v>2</v>
      </c>
      <c r="BR44" s="112"/>
    </row>
    <row r="45" spans="1:308" ht="30" customHeight="1" x14ac:dyDescent="0.25">
      <c r="A45" s="78" t="s">
        <v>220</v>
      </c>
      <c r="B45" s="84" t="s">
        <v>221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 t="s">
        <v>54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6">
        <f t="shared" si="1"/>
        <v>1</v>
      </c>
      <c r="BR45" s="112"/>
    </row>
    <row r="46" spans="1:308" ht="30" customHeight="1" x14ac:dyDescent="0.25">
      <c r="A46" s="115" t="s">
        <v>105</v>
      </c>
      <c r="B46" s="116" t="s">
        <v>106</v>
      </c>
      <c r="C46" s="5"/>
      <c r="D46" s="5"/>
      <c r="E46" s="5"/>
      <c r="F46" s="5"/>
      <c r="G46" s="5"/>
      <c r="H46" s="5"/>
      <c r="I46" s="2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6"/>
      <c r="AP46" s="6"/>
      <c r="AQ46" s="5"/>
      <c r="AR46" s="5"/>
      <c r="AS46" s="5"/>
      <c r="AT46" s="5"/>
      <c r="AU46" s="6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 t="s">
        <v>54</v>
      </c>
      <c r="BQ46" s="66">
        <f t="shared" si="1"/>
        <v>1</v>
      </c>
      <c r="BR46" s="107"/>
    </row>
    <row r="47" spans="1:308" ht="30" customHeight="1" x14ac:dyDescent="0.25">
      <c r="A47" s="78" t="s">
        <v>225</v>
      </c>
      <c r="B47" s="84" t="s">
        <v>226</v>
      </c>
      <c r="C47" s="5"/>
      <c r="D47" s="5"/>
      <c r="E47" s="5"/>
      <c r="F47" s="5"/>
      <c r="G47" s="5"/>
      <c r="H47" s="5"/>
      <c r="I47" s="2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 t="s">
        <v>54</v>
      </c>
      <c r="V47" s="5"/>
      <c r="W47" s="5"/>
      <c r="X47" s="5" t="s">
        <v>54</v>
      </c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6"/>
      <c r="AQ47" s="5"/>
      <c r="AR47" s="5"/>
      <c r="AS47" s="5"/>
      <c r="AT47" s="5"/>
      <c r="AU47" s="6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6">
        <f t="shared" si="1"/>
        <v>2</v>
      </c>
      <c r="BR47" s="107"/>
    </row>
    <row r="48" spans="1:308" ht="46.5" customHeight="1" x14ac:dyDescent="0.25">
      <c r="A48" s="117" t="s">
        <v>366</v>
      </c>
      <c r="B48" s="93" t="s">
        <v>227</v>
      </c>
      <c r="C48" s="5"/>
      <c r="D48" s="5"/>
      <c r="E48" s="5"/>
      <c r="F48" s="5"/>
      <c r="G48" s="5"/>
      <c r="H48" s="5" t="s">
        <v>54</v>
      </c>
      <c r="I48" s="2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6"/>
      <c r="AP48" s="6"/>
      <c r="AQ48" s="5"/>
      <c r="AR48" s="5"/>
      <c r="AS48" s="5"/>
      <c r="AT48" s="5"/>
      <c r="AU48" s="6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6">
        <f t="shared" si="1"/>
        <v>1</v>
      </c>
      <c r="BR48" s="107"/>
    </row>
    <row r="49" spans="1:70" ht="30" customHeight="1" x14ac:dyDescent="0.25">
      <c r="A49" s="78" t="s">
        <v>228</v>
      </c>
      <c r="B49" s="118" t="s">
        <v>229</v>
      </c>
      <c r="C49" s="5"/>
      <c r="D49" s="5"/>
      <c r="E49" s="5"/>
      <c r="F49" s="5"/>
      <c r="G49" s="5"/>
      <c r="H49" s="5"/>
      <c r="I49" s="2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6"/>
      <c r="AP49" s="6"/>
      <c r="AQ49" s="5"/>
      <c r="AR49" s="5"/>
      <c r="AS49" s="5"/>
      <c r="AT49" s="5"/>
      <c r="AU49" s="6"/>
      <c r="AV49" s="5"/>
      <c r="AW49" s="5"/>
      <c r="AX49" s="5"/>
      <c r="AY49" s="5" t="s">
        <v>54</v>
      </c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6">
        <f t="shared" si="1"/>
        <v>1</v>
      </c>
      <c r="BR49" s="107"/>
    </row>
    <row r="50" spans="1:70" ht="30" customHeight="1" x14ac:dyDescent="0.25">
      <c r="A50" s="78" t="s">
        <v>230</v>
      </c>
      <c r="B50" s="84" t="s">
        <v>231</v>
      </c>
      <c r="C50" s="5"/>
      <c r="D50" s="5"/>
      <c r="E50" s="5"/>
      <c r="F50" s="5"/>
      <c r="G50" s="5"/>
      <c r="H50" s="5"/>
      <c r="I50" s="2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6"/>
      <c r="AP50" s="6"/>
      <c r="AQ50" s="5"/>
      <c r="AR50" s="5"/>
      <c r="AS50" s="5"/>
      <c r="AT50" s="5"/>
      <c r="AU50" s="6"/>
      <c r="AV50" s="5"/>
      <c r="AW50" s="5"/>
      <c r="AX50" s="5"/>
      <c r="AY50" s="5" t="s">
        <v>54</v>
      </c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6">
        <f t="shared" si="1"/>
        <v>1</v>
      </c>
      <c r="BR50" s="107"/>
    </row>
    <row r="51" spans="1:70" ht="30" customHeight="1" x14ac:dyDescent="0.25">
      <c r="A51" s="78" t="s">
        <v>232</v>
      </c>
      <c r="B51" s="84" t="s">
        <v>233</v>
      </c>
      <c r="C51" s="5"/>
      <c r="D51" s="5"/>
      <c r="E51" s="5"/>
      <c r="F51" s="5" t="s">
        <v>54</v>
      </c>
      <c r="G51" s="5"/>
      <c r="H51" s="5"/>
      <c r="I51" s="27"/>
      <c r="J51" s="5"/>
      <c r="K51" s="5"/>
      <c r="L51" s="5"/>
      <c r="M51" s="5"/>
      <c r="N51" s="5"/>
      <c r="O51" s="5"/>
      <c r="P51" s="5"/>
      <c r="Q51" s="5"/>
      <c r="R51" s="5"/>
      <c r="S51" s="5"/>
      <c r="T51" s="5" t="s">
        <v>54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6"/>
      <c r="AP51" s="6"/>
      <c r="AQ51" s="5"/>
      <c r="AR51" s="5"/>
      <c r="AS51" s="5"/>
      <c r="AT51" s="5"/>
      <c r="AU51" s="6"/>
      <c r="AV51" s="5"/>
      <c r="AW51" s="5" t="s">
        <v>54</v>
      </c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6">
        <f t="shared" si="1"/>
        <v>3</v>
      </c>
      <c r="BR51" s="107"/>
    </row>
    <row r="52" spans="1:70" ht="30" customHeight="1" x14ac:dyDescent="0.25">
      <c r="A52" s="92" t="s">
        <v>234</v>
      </c>
      <c r="B52" s="93" t="s">
        <v>235</v>
      </c>
      <c r="C52" s="5"/>
      <c r="D52" s="5"/>
      <c r="E52" s="5"/>
      <c r="G52" s="5"/>
      <c r="H52" s="5"/>
      <c r="I52" s="27"/>
      <c r="J52" s="5"/>
      <c r="K52" s="5"/>
      <c r="L52" s="5"/>
      <c r="M52" s="5"/>
      <c r="N52" s="5"/>
      <c r="O52" s="5"/>
      <c r="P52" s="5"/>
      <c r="Q52" s="5"/>
      <c r="R52" s="5"/>
      <c r="S52" s="5"/>
      <c r="U52" s="5" t="s">
        <v>54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6"/>
      <c r="AP52" s="6"/>
      <c r="AQ52" s="5"/>
      <c r="AR52" s="5"/>
      <c r="AS52" s="5"/>
      <c r="AT52" s="5"/>
      <c r="AU52" s="6"/>
      <c r="AV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6">
        <f t="shared" si="1"/>
        <v>1</v>
      </c>
      <c r="BR52" s="107"/>
    </row>
    <row r="53" spans="1:70" ht="30" customHeight="1" x14ac:dyDescent="0.25">
      <c r="A53" s="78" t="s">
        <v>236</v>
      </c>
      <c r="B53" s="84" t="s">
        <v>237</v>
      </c>
      <c r="C53" s="5"/>
      <c r="D53" s="5"/>
      <c r="E53" s="5"/>
      <c r="F53" s="5"/>
      <c r="G53" s="5"/>
      <c r="H53" s="5"/>
      <c r="I53" s="2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 t="s">
        <v>54</v>
      </c>
      <c r="AO53" s="6"/>
      <c r="AP53" s="6"/>
      <c r="AQ53" s="5"/>
      <c r="AR53" s="5"/>
      <c r="AS53" s="5"/>
      <c r="AT53" s="5"/>
      <c r="AU53" s="6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6">
        <f t="shared" si="1"/>
        <v>1</v>
      </c>
      <c r="BR53" s="107"/>
    </row>
    <row r="54" spans="1:70" ht="30" customHeight="1" x14ac:dyDescent="0.25">
      <c r="A54" s="80" t="s">
        <v>81</v>
      </c>
      <c r="B54" s="86" t="s">
        <v>121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 t="s">
        <v>54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6"/>
      <c r="AP54" s="6"/>
      <c r="AQ54" s="5"/>
      <c r="AR54" s="5"/>
      <c r="AS54" s="5"/>
      <c r="AT54" s="5"/>
      <c r="AU54" s="6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6">
        <f t="shared" si="1"/>
        <v>1</v>
      </c>
      <c r="BR54" s="112"/>
    </row>
    <row r="55" spans="1:70" ht="30" customHeight="1" x14ac:dyDescent="0.25">
      <c r="A55" s="80" t="s">
        <v>57</v>
      </c>
      <c r="B55" s="81" t="s">
        <v>122</v>
      </c>
      <c r="C55" s="5"/>
      <c r="D55" s="5"/>
      <c r="E55" s="5"/>
      <c r="F55" s="5"/>
      <c r="G55" s="5"/>
      <c r="H55" s="5"/>
      <c r="I55" s="5" t="s">
        <v>54</v>
      </c>
      <c r="J55" s="5" t="s">
        <v>54</v>
      </c>
      <c r="K55" s="5"/>
      <c r="L55" s="5"/>
      <c r="M55" s="5" t="s">
        <v>54</v>
      </c>
      <c r="N55" s="5" t="s">
        <v>54</v>
      </c>
      <c r="O55" s="5"/>
      <c r="P55" s="28" t="s">
        <v>54</v>
      </c>
      <c r="Q55" s="5"/>
      <c r="R55" s="5" t="s">
        <v>54</v>
      </c>
      <c r="S55" s="5"/>
      <c r="T55" s="5"/>
      <c r="U55" s="5" t="s">
        <v>54</v>
      </c>
      <c r="V55" s="5"/>
      <c r="W55" s="5" t="s">
        <v>54</v>
      </c>
      <c r="X55" s="5" t="s">
        <v>54</v>
      </c>
      <c r="Y55" s="5" t="s">
        <v>54</v>
      </c>
      <c r="Z55" s="5"/>
      <c r="AA55" s="5" t="s">
        <v>54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 t="s">
        <v>54</v>
      </c>
      <c r="AM55" s="5"/>
      <c r="AN55" s="5"/>
      <c r="AO55" s="8"/>
      <c r="AP55" s="5" t="s">
        <v>54</v>
      </c>
      <c r="AQ55" s="5"/>
      <c r="AR55" s="5" t="s">
        <v>54</v>
      </c>
      <c r="AS55" s="5"/>
      <c r="AT55" s="5" t="s">
        <v>54</v>
      </c>
      <c r="AU55" s="5" t="s">
        <v>54</v>
      </c>
      <c r="AV55" s="5"/>
      <c r="AW55" s="5"/>
      <c r="AX55" s="5"/>
      <c r="AY55" s="5" t="s">
        <v>54</v>
      </c>
      <c r="AZ55" s="5" t="s">
        <v>54</v>
      </c>
      <c r="BA55" s="5"/>
      <c r="BB55" s="5"/>
      <c r="BC55" s="5" t="s">
        <v>54</v>
      </c>
      <c r="BD55" s="5" t="s">
        <v>54</v>
      </c>
      <c r="BE55" s="5"/>
      <c r="BF55" s="5"/>
      <c r="BG55" s="5"/>
      <c r="BH55" s="5"/>
      <c r="BI55" s="5" t="s">
        <v>54</v>
      </c>
      <c r="BJ55" s="5"/>
      <c r="BK55" s="5"/>
      <c r="BL55" s="5" t="s">
        <v>54</v>
      </c>
      <c r="BM55" s="5" t="s">
        <v>54</v>
      </c>
      <c r="BN55" s="5"/>
      <c r="BO55" s="5"/>
      <c r="BP55" s="5" t="s">
        <v>54</v>
      </c>
      <c r="BQ55" s="66">
        <f t="shared" si="1"/>
        <v>24</v>
      </c>
      <c r="BR55" s="119"/>
    </row>
    <row r="56" spans="1:70" ht="30" customHeight="1" x14ac:dyDescent="0.25">
      <c r="A56" s="92" t="s">
        <v>238</v>
      </c>
      <c r="B56" s="93" t="s">
        <v>239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8"/>
      <c r="Q56" s="5"/>
      <c r="R56" s="5"/>
      <c r="S56" s="5"/>
      <c r="T56" s="5"/>
      <c r="U56" s="5"/>
      <c r="V56" s="5" t="s">
        <v>54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8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66">
        <f t="shared" si="1"/>
        <v>1</v>
      </c>
      <c r="BR56" s="119"/>
    </row>
    <row r="57" spans="1:70" ht="30" customHeight="1" x14ac:dyDescent="0.25">
      <c r="A57" s="78" t="s">
        <v>240</v>
      </c>
      <c r="B57" s="84" t="s">
        <v>241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8"/>
      <c r="Q57" s="5"/>
      <c r="R57" s="5"/>
      <c r="S57" s="28" t="s">
        <v>54</v>
      </c>
      <c r="T57" s="5"/>
      <c r="U57" s="5"/>
      <c r="V57" s="5"/>
      <c r="W57" s="5"/>
      <c r="X57" s="5"/>
      <c r="Y57" s="28" t="s">
        <v>54</v>
      </c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8"/>
      <c r="AP57" s="5"/>
      <c r="AQ57" s="5"/>
      <c r="AR57" s="5"/>
      <c r="AS57" s="5"/>
      <c r="AT57" s="5"/>
      <c r="AU57" s="28" t="s">
        <v>54</v>
      </c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66">
        <f t="shared" si="1"/>
        <v>3</v>
      </c>
      <c r="BR57" s="119"/>
    </row>
    <row r="58" spans="1:70" ht="30" customHeight="1" x14ac:dyDescent="0.25">
      <c r="A58" s="78" t="s">
        <v>242</v>
      </c>
      <c r="B58" s="84" t="s">
        <v>243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8"/>
      <c r="Q58" s="5"/>
      <c r="R58" s="5"/>
      <c r="S58" s="28" t="s">
        <v>54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8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66">
        <f t="shared" si="1"/>
        <v>1</v>
      </c>
      <c r="BR58" s="119"/>
    </row>
    <row r="59" spans="1:70" ht="30" customHeight="1" x14ac:dyDescent="0.25">
      <c r="A59" s="78" t="s">
        <v>244</v>
      </c>
      <c r="B59" s="84" t="s">
        <v>245</v>
      </c>
      <c r="C59" s="5"/>
      <c r="D59" s="5"/>
      <c r="E59" s="5"/>
      <c r="F59" s="5"/>
      <c r="G59" s="5"/>
      <c r="H59" s="5"/>
      <c r="I59" s="28" t="s">
        <v>54</v>
      </c>
      <c r="J59" s="5"/>
      <c r="K59" s="5"/>
      <c r="L59" s="5"/>
      <c r="M59" s="5"/>
      <c r="N59" s="5"/>
      <c r="O59" s="5"/>
      <c r="P59" s="28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28" t="s">
        <v>54</v>
      </c>
      <c r="AM59" s="5"/>
      <c r="AN59" s="5"/>
      <c r="AO59" s="8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28" t="s">
        <v>54</v>
      </c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28" t="s">
        <v>54</v>
      </c>
      <c r="BQ59" s="66">
        <f t="shared" si="1"/>
        <v>4</v>
      </c>
      <c r="BR59" s="119"/>
    </row>
    <row r="60" spans="1:70" ht="30" customHeight="1" x14ac:dyDescent="0.25">
      <c r="A60" s="78" t="s">
        <v>246</v>
      </c>
      <c r="B60" s="84" t="s">
        <v>247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8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8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8" t="s">
        <v>54</v>
      </c>
      <c r="BB60" s="5"/>
      <c r="BC60" s="5"/>
      <c r="BD60" s="5"/>
      <c r="BE60" s="5"/>
      <c r="BF60" s="5"/>
      <c r="BG60" s="5"/>
      <c r="BH60" s="28" t="s">
        <v>54</v>
      </c>
      <c r="BI60" s="5"/>
      <c r="BJ60" s="5"/>
      <c r="BK60" s="5"/>
      <c r="BL60" s="5"/>
      <c r="BM60" s="5"/>
      <c r="BN60" s="5"/>
      <c r="BO60" s="5"/>
      <c r="BP60" s="5"/>
      <c r="BQ60" s="66">
        <f t="shared" si="1"/>
        <v>2</v>
      </c>
      <c r="BR60" s="119"/>
    </row>
    <row r="61" spans="1:70" ht="30" customHeight="1" x14ac:dyDescent="0.25">
      <c r="A61" s="78" t="s">
        <v>248</v>
      </c>
      <c r="B61" s="84" t="s">
        <v>249</v>
      </c>
      <c r="C61" s="5"/>
      <c r="D61" s="5"/>
      <c r="E61" s="5"/>
      <c r="F61" s="5"/>
      <c r="G61" s="5"/>
      <c r="H61" s="5"/>
      <c r="I61" s="28"/>
      <c r="J61" s="5"/>
      <c r="K61" s="5"/>
      <c r="L61" s="5"/>
      <c r="M61" s="5"/>
      <c r="N61" s="5"/>
      <c r="O61" s="5"/>
      <c r="P61" s="28"/>
      <c r="Q61" s="5"/>
      <c r="R61" s="5"/>
      <c r="S61" s="5"/>
      <c r="T61" s="5"/>
      <c r="U61" s="5"/>
      <c r="V61" s="5"/>
      <c r="W61" s="28" t="s">
        <v>54</v>
      </c>
      <c r="X61" s="5"/>
      <c r="Y61" s="5"/>
      <c r="Z61" s="5"/>
      <c r="AA61" s="5"/>
      <c r="AB61" s="5"/>
      <c r="AC61" s="5"/>
      <c r="AD61" s="28" t="s">
        <v>54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8"/>
      <c r="AP61" s="5"/>
      <c r="AQ61" s="5"/>
      <c r="AR61" s="5"/>
      <c r="AS61" s="5"/>
      <c r="AT61" s="5"/>
      <c r="AU61" s="5"/>
      <c r="AV61" s="5"/>
      <c r="AW61" s="5"/>
      <c r="AX61" s="5"/>
      <c r="AY61" s="28" t="s">
        <v>54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66">
        <f t="shared" si="1"/>
        <v>3</v>
      </c>
      <c r="BR61" s="119"/>
    </row>
    <row r="62" spans="1:70" ht="30" customHeight="1" x14ac:dyDescent="0.25">
      <c r="A62" s="78" t="s">
        <v>250</v>
      </c>
      <c r="B62" s="84" t="s">
        <v>251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28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8"/>
      <c r="AP62" s="5"/>
      <c r="AQ62" s="5"/>
      <c r="AR62" s="5"/>
      <c r="AS62" s="5"/>
      <c r="AT62" s="5"/>
      <c r="AU62" s="5"/>
      <c r="AV62" s="28" t="s">
        <v>54</v>
      </c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66">
        <f t="shared" si="1"/>
        <v>1</v>
      </c>
      <c r="BR62" s="119"/>
    </row>
    <row r="63" spans="1:70" ht="30" customHeight="1" x14ac:dyDescent="0.25">
      <c r="A63" s="78" t="s">
        <v>252</v>
      </c>
      <c r="B63" s="84" t="s">
        <v>253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6"/>
      <c r="AP63" s="6"/>
      <c r="AQ63" s="5"/>
      <c r="AR63" s="5"/>
      <c r="AS63" s="5"/>
      <c r="AT63" s="5"/>
      <c r="AU63" s="6"/>
      <c r="AV63" s="28" t="s">
        <v>54</v>
      </c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66">
        <f t="shared" si="1"/>
        <v>1</v>
      </c>
      <c r="BR63" s="119"/>
    </row>
    <row r="64" spans="1:70" ht="30.75" customHeight="1" x14ac:dyDescent="0.25">
      <c r="A64" s="115" t="s">
        <v>108</v>
      </c>
      <c r="B64" s="116" t="s">
        <v>107</v>
      </c>
      <c r="C64" s="5"/>
      <c r="D64" s="5"/>
      <c r="E64" s="5"/>
      <c r="F64" s="5"/>
      <c r="G64" s="5"/>
      <c r="H64" s="5"/>
      <c r="I64" s="5" t="s">
        <v>54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28" t="s">
        <v>54</v>
      </c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 t="s">
        <v>54</v>
      </c>
      <c r="AM64" s="5"/>
      <c r="AN64" s="5"/>
      <c r="AO64" s="6"/>
      <c r="AP64" s="6"/>
      <c r="AQ64" s="5"/>
      <c r="AR64" s="5"/>
      <c r="AS64" s="5"/>
      <c r="AT64" s="5"/>
      <c r="AU64" s="6"/>
      <c r="AV64" s="5"/>
      <c r="AW64" s="5"/>
      <c r="AX64" s="5"/>
      <c r="AY64" s="5"/>
      <c r="AZ64" s="5"/>
      <c r="BA64" s="5" t="s">
        <v>54</v>
      </c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 t="s">
        <v>54</v>
      </c>
      <c r="BQ64" s="66">
        <f t="shared" si="1"/>
        <v>5</v>
      </c>
      <c r="BR64" s="125" t="s">
        <v>141</v>
      </c>
    </row>
    <row r="65" spans="1:70" ht="27.75" customHeight="1" x14ac:dyDescent="0.25">
      <c r="A65" s="78" t="s">
        <v>256</v>
      </c>
      <c r="B65" s="84" t="s">
        <v>257</v>
      </c>
      <c r="C65" s="5"/>
      <c r="D65" s="5"/>
      <c r="E65" s="5" t="s">
        <v>54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 t="s">
        <v>54</v>
      </c>
      <c r="U65" s="5"/>
      <c r="V65" s="5"/>
      <c r="W65" s="29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6"/>
      <c r="AP65" s="6"/>
      <c r="AQ65" s="5"/>
      <c r="AR65" s="5"/>
      <c r="AS65" s="5" t="s">
        <v>54</v>
      </c>
      <c r="AT65" s="5"/>
      <c r="AU65" s="6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66">
        <f t="shared" si="1"/>
        <v>3</v>
      </c>
      <c r="BR65" s="114"/>
    </row>
    <row r="66" spans="1:70" ht="27.75" customHeight="1" x14ac:dyDescent="0.25">
      <c r="A66" s="78" t="s">
        <v>258</v>
      </c>
      <c r="B66" s="84" t="s">
        <v>259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29"/>
      <c r="X66" s="5"/>
      <c r="Y66" s="5"/>
      <c r="Z66" s="5"/>
      <c r="AA66" s="5"/>
      <c r="AB66" s="5"/>
      <c r="AC66" s="5"/>
      <c r="AD66" s="5" t="s">
        <v>54</v>
      </c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6"/>
      <c r="AP66" s="6"/>
      <c r="AQ66" s="5"/>
      <c r="AR66" s="5"/>
      <c r="AS66" s="5"/>
      <c r="AT66" s="5"/>
      <c r="AU66" s="6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66">
        <f t="shared" si="1"/>
        <v>1</v>
      </c>
      <c r="BR66" s="114"/>
    </row>
    <row r="67" spans="1:70" ht="27.75" customHeight="1" x14ac:dyDescent="0.25">
      <c r="A67" s="92" t="s">
        <v>260</v>
      </c>
      <c r="B67" s="84" t="s">
        <v>261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29"/>
      <c r="X67" s="5"/>
      <c r="Y67" s="5"/>
      <c r="Z67" s="5"/>
      <c r="AA67" s="5"/>
      <c r="AB67" s="5"/>
      <c r="AC67" s="5"/>
      <c r="AD67" s="5" t="s">
        <v>54</v>
      </c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6"/>
      <c r="AP67" s="6"/>
      <c r="AQ67" s="5"/>
      <c r="AR67" s="5"/>
      <c r="AS67" s="5"/>
      <c r="AT67" s="5"/>
      <c r="AU67" s="6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66">
        <f t="shared" ref="BQ67:BQ98" si="2">COUNTIF(C67:BP67,"▲")</f>
        <v>1</v>
      </c>
      <c r="BR67" s="114"/>
    </row>
    <row r="68" spans="1:70" ht="27.75" customHeight="1" x14ac:dyDescent="0.25">
      <c r="A68" s="78" t="s">
        <v>264</v>
      </c>
      <c r="B68" s="84" t="s">
        <v>265</v>
      </c>
      <c r="C68" s="5"/>
      <c r="D68" s="5"/>
      <c r="E68" s="5" t="s">
        <v>54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29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 t="s">
        <v>54</v>
      </c>
      <c r="AL68" s="5"/>
      <c r="AM68" s="5"/>
      <c r="AN68" s="5"/>
      <c r="AO68" s="6"/>
      <c r="AP68" s="6"/>
      <c r="AQ68" s="5"/>
      <c r="AR68" s="5"/>
      <c r="AS68" s="5"/>
      <c r="AT68" s="5"/>
      <c r="AU68" s="6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66">
        <f t="shared" si="2"/>
        <v>2</v>
      </c>
      <c r="BR68" s="114"/>
    </row>
    <row r="69" spans="1:70" ht="27.75" customHeight="1" x14ac:dyDescent="0.25">
      <c r="A69" s="78" t="s">
        <v>268</v>
      </c>
      <c r="B69" s="84" t="s">
        <v>269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29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 t="s">
        <v>54</v>
      </c>
      <c r="AL69" s="5"/>
      <c r="AM69" s="5"/>
      <c r="AN69" s="5"/>
      <c r="AO69" s="6"/>
      <c r="AP69" s="6"/>
      <c r="AQ69" s="5"/>
      <c r="AR69" s="5"/>
      <c r="AS69" s="5"/>
      <c r="AT69" s="5"/>
      <c r="AU69" s="6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66">
        <f t="shared" si="2"/>
        <v>1</v>
      </c>
      <c r="BR69" s="114"/>
    </row>
    <row r="70" spans="1:70" ht="27.75" customHeight="1" x14ac:dyDescent="0.25">
      <c r="A70" s="78" t="s">
        <v>270</v>
      </c>
      <c r="B70" s="84" t="s">
        <v>271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29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6"/>
      <c r="AP70" s="6"/>
      <c r="AQ70" s="5"/>
      <c r="AR70" s="5"/>
      <c r="AS70" s="5"/>
      <c r="AT70" s="5"/>
      <c r="AU70" s="6"/>
      <c r="AV70" s="5" t="s">
        <v>54</v>
      </c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66">
        <f t="shared" si="2"/>
        <v>1</v>
      </c>
      <c r="BR70" s="114"/>
    </row>
    <row r="71" spans="1:70" ht="27.75" customHeight="1" x14ac:dyDescent="0.25">
      <c r="A71" s="78" t="s">
        <v>274</v>
      </c>
      <c r="B71" s="84" t="s">
        <v>275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 t="s">
        <v>54</v>
      </c>
      <c r="N71" s="5" t="s">
        <v>54</v>
      </c>
      <c r="O71" s="5"/>
      <c r="P71" s="5"/>
      <c r="Q71" s="5"/>
      <c r="R71" s="5" t="s">
        <v>54</v>
      </c>
      <c r="S71" s="5"/>
      <c r="T71" s="5"/>
      <c r="U71" s="5"/>
      <c r="V71" s="5"/>
      <c r="W71" s="29"/>
      <c r="X71" s="5"/>
      <c r="Y71" s="5"/>
      <c r="Z71" s="5"/>
      <c r="AA71" s="5"/>
      <c r="AB71" s="5"/>
      <c r="AC71" s="5"/>
      <c r="AD71" s="5"/>
      <c r="AE71" s="5" t="s">
        <v>54</v>
      </c>
      <c r="AF71" s="5"/>
      <c r="AG71" s="5"/>
      <c r="AH71" s="5"/>
      <c r="AI71" s="5"/>
      <c r="AJ71" s="5"/>
      <c r="AK71" s="5"/>
      <c r="AL71" s="5"/>
      <c r="AM71" s="5"/>
      <c r="AN71" s="5"/>
      <c r="AO71" s="6"/>
      <c r="AP71" s="5" t="s">
        <v>54</v>
      </c>
      <c r="AQ71" s="5"/>
      <c r="AR71" s="5"/>
      <c r="AS71" s="5"/>
      <c r="AT71" s="5"/>
      <c r="AU71" s="6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 t="s">
        <v>54</v>
      </c>
      <c r="BH71" s="5"/>
      <c r="BI71" s="5"/>
      <c r="BJ71" s="5"/>
      <c r="BK71" s="5"/>
      <c r="BL71" s="5"/>
      <c r="BM71" s="5"/>
      <c r="BN71" s="5"/>
      <c r="BO71" s="5"/>
      <c r="BP71" s="5"/>
      <c r="BQ71" s="66">
        <f t="shared" si="2"/>
        <v>6</v>
      </c>
      <c r="BR71" s="114"/>
    </row>
    <row r="72" spans="1:70" ht="30" customHeight="1" x14ac:dyDescent="0.25">
      <c r="A72" s="80" t="s">
        <v>71</v>
      </c>
      <c r="B72" s="81" t="s">
        <v>72</v>
      </c>
      <c r="C72" s="5"/>
      <c r="D72" s="5"/>
      <c r="E72" s="5" t="s">
        <v>54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6"/>
      <c r="AP72" s="6"/>
      <c r="AQ72" s="5"/>
      <c r="AR72" s="5"/>
      <c r="AS72" s="5"/>
      <c r="AT72" s="5"/>
      <c r="AU72" s="6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 t="s">
        <v>54</v>
      </c>
      <c r="BO72" s="5"/>
      <c r="BP72" s="6"/>
      <c r="BQ72" s="66">
        <f t="shared" si="2"/>
        <v>2</v>
      </c>
      <c r="BR72" s="112"/>
    </row>
    <row r="73" spans="1:70" ht="30" customHeight="1" x14ac:dyDescent="0.25">
      <c r="A73" s="78" t="s">
        <v>276</v>
      </c>
      <c r="B73" s="84" t="s">
        <v>277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 t="s">
        <v>54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6"/>
      <c r="AP73" s="6"/>
      <c r="AQ73" s="5"/>
      <c r="AR73" s="5"/>
      <c r="AS73" s="5"/>
      <c r="AT73" s="5"/>
      <c r="AU73" s="6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 t="s">
        <v>54</v>
      </c>
      <c r="BQ73" s="66">
        <f t="shared" si="2"/>
        <v>2</v>
      </c>
      <c r="BR73" s="112"/>
    </row>
    <row r="74" spans="1:70" ht="30" customHeight="1" x14ac:dyDescent="0.25">
      <c r="A74" s="78" t="s">
        <v>278</v>
      </c>
      <c r="B74" s="84" t="s">
        <v>279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 t="s">
        <v>54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6"/>
      <c r="AP74" s="6"/>
      <c r="AQ74" s="5"/>
      <c r="AR74" s="5"/>
      <c r="AS74" s="5"/>
      <c r="AT74" s="5"/>
      <c r="AU74" s="6"/>
      <c r="AV74" s="5"/>
      <c r="AW74" s="5"/>
      <c r="AX74" s="5"/>
      <c r="AY74" s="5" t="s">
        <v>54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6"/>
      <c r="BQ74" s="66">
        <f t="shared" si="2"/>
        <v>2</v>
      </c>
      <c r="BR74" s="112"/>
    </row>
    <row r="75" spans="1:70" ht="30" customHeight="1" x14ac:dyDescent="0.25">
      <c r="A75" s="78" t="s">
        <v>280</v>
      </c>
      <c r="B75" s="84" t="s">
        <v>281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6"/>
      <c r="AP75" s="6"/>
      <c r="AQ75" s="5"/>
      <c r="AR75" s="5"/>
      <c r="AS75" s="5"/>
      <c r="AT75" s="5"/>
      <c r="AU75" s="6"/>
      <c r="AV75" s="5"/>
      <c r="AW75" s="5"/>
      <c r="AX75" s="5"/>
      <c r="AY75" s="5" t="s">
        <v>54</v>
      </c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6"/>
      <c r="BQ75" s="66">
        <f t="shared" si="2"/>
        <v>1</v>
      </c>
      <c r="BR75" s="112"/>
    </row>
    <row r="76" spans="1:70" ht="30" customHeight="1" x14ac:dyDescent="0.25">
      <c r="A76" s="78" t="s">
        <v>282</v>
      </c>
      <c r="B76" s="84" t="s">
        <v>283</v>
      </c>
      <c r="C76" s="5"/>
      <c r="D76" s="5"/>
      <c r="E76" s="5" t="s">
        <v>54</v>
      </c>
      <c r="F76" s="5" t="s">
        <v>54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 t="s">
        <v>54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6"/>
      <c r="AP76" s="6"/>
      <c r="AQ76" s="5" t="s">
        <v>54</v>
      </c>
      <c r="AR76" s="5"/>
      <c r="AS76" s="5" t="s">
        <v>54</v>
      </c>
      <c r="AT76" s="5"/>
      <c r="AU76" s="6"/>
      <c r="AV76" s="5"/>
      <c r="AW76" s="5" t="s">
        <v>54</v>
      </c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6"/>
      <c r="BQ76" s="66">
        <f t="shared" si="2"/>
        <v>6</v>
      </c>
      <c r="BR76" s="112" t="s">
        <v>354</v>
      </c>
    </row>
    <row r="77" spans="1:70" ht="30" customHeight="1" x14ac:dyDescent="0.25">
      <c r="A77" s="91" t="s">
        <v>284</v>
      </c>
      <c r="B77" s="84" t="s">
        <v>285</v>
      </c>
      <c r="C77" s="5"/>
      <c r="D77" s="5"/>
      <c r="E77" s="5" t="s">
        <v>54</v>
      </c>
      <c r="F77" s="5" t="s">
        <v>54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 t="s">
        <v>54</v>
      </c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6"/>
      <c r="AP77" s="6"/>
      <c r="AQ77" s="5" t="s">
        <v>54</v>
      </c>
      <c r="AR77" s="5"/>
      <c r="AS77" s="5" t="s">
        <v>54</v>
      </c>
      <c r="AT77" s="5"/>
      <c r="AU77" s="6"/>
      <c r="AV77" s="5"/>
      <c r="AW77" s="5" t="s">
        <v>54</v>
      </c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6"/>
      <c r="BQ77" s="66">
        <f t="shared" si="2"/>
        <v>6</v>
      </c>
      <c r="BR77" s="112"/>
    </row>
    <row r="78" spans="1:70" ht="30" customHeight="1" x14ac:dyDescent="0.25">
      <c r="A78" s="78" t="s">
        <v>286</v>
      </c>
      <c r="B78" s="84" t="s">
        <v>287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6"/>
      <c r="AP78" s="6"/>
      <c r="AQ78" s="5"/>
      <c r="AR78" s="5"/>
      <c r="AS78" s="5"/>
      <c r="AT78" s="5"/>
      <c r="AU78" s="6"/>
      <c r="AV78" s="5" t="s">
        <v>54</v>
      </c>
      <c r="AW78" s="69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6"/>
      <c r="BQ78" s="66">
        <f t="shared" si="2"/>
        <v>1</v>
      </c>
      <c r="BR78" s="112"/>
    </row>
    <row r="79" spans="1:70" ht="30" customHeight="1" x14ac:dyDescent="0.25">
      <c r="A79" s="78" t="s">
        <v>288</v>
      </c>
      <c r="B79" s="84" t="s">
        <v>289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6"/>
      <c r="AP79" s="6"/>
      <c r="AQ79" s="5"/>
      <c r="AR79" s="5"/>
      <c r="AS79" s="5"/>
      <c r="AT79" s="5"/>
      <c r="AU79" s="6"/>
      <c r="AV79" s="5" t="s">
        <v>54</v>
      </c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6"/>
      <c r="BQ79" s="66">
        <f t="shared" si="2"/>
        <v>1</v>
      </c>
      <c r="BR79" s="112"/>
    </row>
    <row r="80" spans="1:70" ht="30" customHeight="1" x14ac:dyDescent="0.25">
      <c r="A80" s="92" t="s">
        <v>290</v>
      </c>
      <c r="B80" s="93" t="s">
        <v>291</v>
      </c>
      <c r="C80" s="5"/>
      <c r="D80" s="5"/>
      <c r="E80" s="5"/>
      <c r="F80" s="5"/>
      <c r="G80" s="5" t="s">
        <v>54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 t="s">
        <v>54</v>
      </c>
      <c r="AJ80" s="5"/>
      <c r="AK80" s="5"/>
      <c r="AL80" s="5"/>
      <c r="AM80" s="5"/>
      <c r="AN80" s="5"/>
      <c r="AO80" s="6"/>
      <c r="AP80" s="6"/>
      <c r="AQ80" s="5"/>
      <c r="AR80" s="5"/>
      <c r="AS80" s="5"/>
      <c r="AT80" s="5"/>
      <c r="AU80" s="6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6"/>
      <c r="BQ80" s="66">
        <f t="shared" si="2"/>
        <v>2</v>
      </c>
      <c r="BR80" s="112"/>
    </row>
    <row r="81" spans="1:70" s="9" customFormat="1" ht="30" customHeight="1" x14ac:dyDescent="0.25">
      <c r="A81" s="80" t="s">
        <v>65</v>
      </c>
      <c r="B81" s="81" t="s">
        <v>124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 t="s">
        <v>54</v>
      </c>
      <c r="AB81" s="6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6"/>
      <c r="AP81" s="6"/>
      <c r="AQ81" s="5"/>
      <c r="AR81" s="5"/>
      <c r="AS81" s="5"/>
      <c r="AT81" s="5" t="s">
        <v>54</v>
      </c>
      <c r="AU81" s="6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 t="s">
        <v>54</v>
      </c>
      <c r="BN81" s="5"/>
      <c r="BO81" s="5"/>
      <c r="BP81" s="5"/>
      <c r="BQ81" s="66">
        <f t="shared" si="2"/>
        <v>3</v>
      </c>
      <c r="BR81" s="112"/>
    </row>
    <row r="82" spans="1:70" s="9" customFormat="1" ht="30" customHeight="1" x14ac:dyDescent="0.25">
      <c r="A82" s="78" t="s">
        <v>292</v>
      </c>
      <c r="B82" s="79" t="s">
        <v>349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6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6"/>
      <c r="AP82" s="6"/>
      <c r="AQ82" s="5"/>
      <c r="AR82" s="5"/>
      <c r="AS82" s="5"/>
      <c r="AT82" s="5"/>
      <c r="AU82" s="6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 t="s">
        <v>54</v>
      </c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66">
        <f t="shared" si="2"/>
        <v>1</v>
      </c>
      <c r="BR82" s="112"/>
    </row>
    <row r="83" spans="1:70" s="9" customFormat="1" ht="30" customHeight="1" x14ac:dyDescent="0.25">
      <c r="A83" s="78" t="s">
        <v>293</v>
      </c>
      <c r="B83" s="84" t="s">
        <v>294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6"/>
      <c r="AP83" s="6"/>
      <c r="AQ83" s="5"/>
      <c r="AR83" s="5"/>
      <c r="AS83" s="5"/>
      <c r="AT83" s="5"/>
      <c r="AU83" s="6"/>
      <c r="AV83" s="5" t="s">
        <v>54</v>
      </c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66">
        <f t="shared" si="2"/>
        <v>1</v>
      </c>
      <c r="BR83" s="112"/>
    </row>
    <row r="84" spans="1:70" s="9" customFormat="1" ht="30" customHeight="1" x14ac:dyDescent="0.25">
      <c r="A84" s="120" t="s">
        <v>361</v>
      </c>
      <c r="B84" s="86" t="s">
        <v>135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6"/>
      <c r="AP84" s="6"/>
      <c r="AQ84" s="5"/>
      <c r="AR84" s="5" t="s">
        <v>54</v>
      </c>
      <c r="AS84" s="5"/>
      <c r="AT84" s="5"/>
      <c r="AU84" s="6"/>
      <c r="AV84" s="5"/>
      <c r="AW84" s="5"/>
      <c r="AX84" s="5"/>
      <c r="AY84" s="5" t="s">
        <v>54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 t="s">
        <v>54</v>
      </c>
      <c r="BN84" s="5"/>
      <c r="BO84" s="5"/>
      <c r="BP84" s="5"/>
      <c r="BQ84" s="66">
        <f t="shared" si="2"/>
        <v>3</v>
      </c>
      <c r="BR84" s="112"/>
    </row>
    <row r="85" spans="1:70" s="9" customFormat="1" ht="30" customHeight="1" x14ac:dyDescent="0.25">
      <c r="A85" s="91" t="s">
        <v>295</v>
      </c>
      <c r="B85" s="84" t="s">
        <v>296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 t="s">
        <v>54</v>
      </c>
      <c r="AO85" s="6"/>
      <c r="AP85" s="6"/>
      <c r="AQ85" s="5"/>
      <c r="AR85" s="5"/>
      <c r="AS85" s="5"/>
      <c r="AT85" s="5"/>
      <c r="AU85" s="6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66">
        <f t="shared" si="2"/>
        <v>1</v>
      </c>
      <c r="BR85" s="112"/>
    </row>
    <row r="86" spans="1:70" ht="30" customHeight="1" x14ac:dyDescent="0.25">
      <c r="A86" s="80" t="s">
        <v>74</v>
      </c>
      <c r="B86" s="81" t="s">
        <v>125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 t="s">
        <v>54</v>
      </c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6"/>
      <c r="AP86" s="6"/>
      <c r="AQ86" s="5"/>
      <c r="AR86" s="5"/>
      <c r="AS86" s="5"/>
      <c r="AT86" s="5"/>
      <c r="AU86" s="6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66">
        <f t="shared" si="2"/>
        <v>1</v>
      </c>
      <c r="BR86" s="112"/>
    </row>
    <row r="87" spans="1:70" ht="30" customHeight="1" x14ac:dyDescent="0.25">
      <c r="A87" s="78" t="s">
        <v>297</v>
      </c>
      <c r="B87" s="84" t="s">
        <v>298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6"/>
      <c r="AP87" s="6"/>
      <c r="AQ87" s="5"/>
      <c r="AR87" s="5"/>
      <c r="AS87" s="5"/>
      <c r="AT87" s="5"/>
      <c r="AU87" s="6"/>
      <c r="AV87" s="5" t="s">
        <v>54</v>
      </c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66">
        <f t="shared" si="2"/>
        <v>1</v>
      </c>
      <c r="BR87" s="112"/>
    </row>
    <row r="88" spans="1:70" ht="30" customHeight="1" x14ac:dyDescent="0.25">
      <c r="A88" s="92" t="s">
        <v>299</v>
      </c>
      <c r="B88" s="93" t="s">
        <v>300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 t="s">
        <v>54</v>
      </c>
      <c r="AJ88" s="5"/>
      <c r="AK88" s="5"/>
      <c r="AL88" s="5"/>
      <c r="AM88" s="5"/>
      <c r="AN88" s="5"/>
      <c r="AO88" s="6"/>
      <c r="AP88" s="6"/>
      <c r="AQ88" s="5"/>
      <c r="AR88" s="5"/>
      <c r="AS88" s="5"/>
      <c r="AT88" s="5"/>
      <c r="AU88" s="6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66">
        <f t="shared" si="2"/>
        <v>1</v>
      </c>
      <c r="BR88" s="112"/>
    </row>
    <row r="89" spans="1:70" ht="35.25" customHeight="1" x14ac:dyDescent="0.25">
      <c r="A89" s="80" t="s">
        <v>76</v>
      </c>
      <c r="B89" s="81" t="s">
        <v>126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 t="s">
        <v>54</v>
      </c>
      <c r="AO89" s="6"/>
      <c r="AP89" s="6"/>
      <c r="AQ89" s="5"/>
      <c r="AR89" s="5"/>
      <c r="AS89" s="5"/>
      <c r="AT89" s="5"/>
      <c r="AU89" s="6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66">
        <f t="shared" si="2"/>
        <v>1</v>
      </c>
      <c r="BR89" s="112"/>
    </row>
    <row r="90" spans="1:70" ht="35.25" customHeight="1" x14ac:dyDescent="0.25">
      <c r="A90" s="78" t="s">
        <v>301</v>
      </c>
      <c r="B90" s="84" t="s">
        <v>302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 t="s">
        <v>54</v>
      </c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6"/>
      <c r="AP90" s="6"/>
      <c r="AQ90" s="5"/>
      <c r="AR90" s="5"/>
      <c r="AS90" s="5"/>
      <c r="AT90" s="5"/>
      <c r="AU90" s="6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66">
        <f t="shared" si="2"/>
        <v>1</v>
      </c>
      <c r="BR90" s="112"/>
    </row>
    <row r="91" spans="1:70" ht="35.25" customHeight="1" x14ac:dyDescent="0.25">
      <c r="A91" s="78" t="s">
        <v>303</v>
      </c>
      <c r="B91" s="118" t="s">
        <v>304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 t="s">
        <v>54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6"/>
      <c r="AP91" s="6"/>
      <c r="AQ91" s="5"/>
      <c r="AR91" s="5"/>
      <c r="AS91" s="5"/>
      <c r="AT91" s="5"/>
      <c r="AU91" s="6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66">
        <f t="shared" si="2"/>
        <v>1</v>
      </c>
      <c r="BR91" s="112"/>
    </row>
    <row r="92" spans="1:70" ht="35.25" customHeight="1" x14ac:dyDescent="0.25">
      <c r="A92" s="78" t="s">
        <v>305</v>
      </c>
      <c r="B92" s="84" t="s">
        <v>306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 t="s">
        <v>54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6"/>
      <c r="AP92" s="6"/>
      <c r="AQ92" s="5"/>
      <c r="AR92" s="5"/>
      <c r="AS92" s="5"/>
      <c r="AT92" s="5"/>
      <c r="AU92" s="6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 t="s">
        <v>54</v>
      </c>
      <c r="BI92" s="5"/>
      <c r="BJ92" s="5"/>
      <c r="BK92" s="5"/>
      <c r="BL92" s="5"/>
      <c r="BM92" s="5"/>
      <c r="BN92" s="5"/>
      <c r="BO92" s="5"/>
      <c r="BP92" s="5"/>
      <c r="BQ92" s="66">
        <f t="shared" si="2"/>
        <v>2</v>
      </c>
      <c r="BR92" s="112"/>
    </row>
    <row r="93" spans="1:70" ht="35.25" customHeight="1" x14ac:dyDescent="0.25">
      <c r="A93" s="78" t="s">
        <v>307</v>
      </c>
      <c r="B93" s="84" t="s">
        <v>308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 t="s">
        <v>54</v>
      </c>
      <c r="AD93" s="5"/>
      <c r="AE93" s="5"/>
      <c r="AF93" s="5" t="s">
        <v>54</v>
      </c>
      <c r="AG93" s="5"/>
      <c r="AH93" s="5"/>
      <c r="AI93" s="5"/>
      <c r="AJ93" s="5"/>
      <c r="AK93" s="5"/>
      <c r="AL93" s="5"/>
      <c r="AM93" s="5" t="s">
        <v>54</v>
      </c>
      <c r="AN93" s="5"/>
      <c r="AO93" s="6"/>
      <c r="AP93" s="6"/>
      <c r="AQ93" s="5"/>
      <c r="AR93" s="5"/>
      <c r="AS93" s="5"/>
      <c r="AT93" s="5"/>
      <c r="AU93" s="6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66">
        <f t="shared" si="2"/>
        <v>3</v>
      </c>
      <c r="BR93" s="112"/>
    </row>
    <row r="94" spans="1:70" ht="30" customHeight="1" x14ac:dyDescent="0.25">
      <c r="A94" s="78" t="s">
        <v>311</v>
      </c>
      <c r="B94" s="84" t="s">
        <v>312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 t="s">
        <v>54</v>
      </c>
      <c r="AL94" s="5"/>
      <c r="AM94" s="5"/>
      <c r="AN94" s="5"/>
      <c r="AO94" s="6"/>
      <c r="AP94" s="6"/>
      <c r="AQ94" s="5"/>
      <c r="AR94" s="5"/>
      <c r="AS94" s="5"/>
      <c r="AT94" s="5"/>
      <c r="AU94" s="6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66">
        <f t="shared" si="2"/>
        <v>1</v>
      </c>
      <c r="BR94" s="112"/>
    </row>
    <row r="95" spans="1:70" ht="30" customHeight="1" x14ac:dyDescent="0.25">
      <c r="A95" s="78" t="s">
        <v>313</v>
      </c>
      <c r="B95" s="84" t="s">
        <v>314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 t="s">
        <v>54</v>
      </c>
      <c r="O95" s="5"/>
      <c r="P95" s="5"/>
      <c r="Q95" s="5"/>
      <c r="R95" s="5" t="s">
        <v>54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6"/>
      <c r="AP95" s="6"/>
      <c r="AQ95" s="5"/>
      <c r="AR95" s="5"/>
      <c r="AS95" s="5"/>
      <c r="AT95" s="5"/>
      <c r="AU95" s="6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66">
        <f t="shared" si="2"/>
        <v>2</v>
      </c>
      <c r="BR95" s="112"/>
    </row>
    <row r="96" spans="1:70" ht="30" customHeight="1" x14ac:dyDescent="0.25">
      <c r="A96" s="80" t="s">
        <v>55</v>
      </c>
      <c r="B96" s="81" t="s">
        <v>129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 t="s">
        <v>54</v>
      </c>
      <c r="AL96" s="5"/>
      <c r="AM96" s="5"/>
      <c r="AN96" s="5"/>
      <c r="AO96" s="6"/>
      <c r="AP96" s="6"/>
      <c r="AQ96" s="5"/>
      <c r="AR96" s="5"/>
      <c r="AS96" s="5"/>
      <c r="AT96" s="5"/>
      <c r="AU96" s="6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66">
        <f t="shared" si="2"/>
        <v>1</v>
      </c>
      <c r="BR96" s="112"/>
    </row>
    <row r="97" spans="1:70" ht="30" customHeight="1" x14ac:dyDescent="0.25">
      <c r="A97" s="91" t="s">
        <v>317</v>
      </c>
      <c r="B97" s="118" t="s">
        <v>318</v>
      </c>
      <c r="C97" s="5"/>
      <c r="D97" s="5"/>
      <c r="E97" s="5"/>
      <c r="F97" s="5" t="s">
        <v>54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6"/>
      <c r="AP97" s="6"/>
      <c r="AQ97" s="5" t="s">
        <v>54</v>
      </c>
      <c r="AR97" s="5"/>
      <c r="AS97" s="5"/>
      <c r="AT97" s="5"/>
      <c r="AU97" s="6"/>
      <c r="AV97" s="5"/>
      <c r="AW97" s="5" t="s">
        <v>54</v>
      </c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66">
        <f t="shared" si="2"/>
        <v>3</v>
      </c>
      <c r="BR97" s="112"/>
    </row>
    <row r="98" spans="1:70" ht="30" customHeight="1" x14ac:dyDescent="0.25">
      <c r="A98" s="80" t="s">
        <v>77</v>
      </c>
      <c r="B98" s="81" t="s">
        <v>78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 t="s">
        <v>54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6"/>
      <c r="AP98" s="6"/>
      <c r="AQ98" s="5"/>
      <c r="AR98" s="5"/>
      <c r="AS98" s="5"/>
      <c r="AT98" s="5"/>
      <c r="AU98" s="6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66">
        <f t="shared" si="2"/>
        <v>1</v>
      </c>
      <c r="BR98" s="112"/>
    </row>
    <row r="99" spans="1:70" ht="30" customHeight="1" x14ac:dyDescent="0.25">
      <c r="A99" s="80" t="s">
        <v>73</v>
      </c>
      <c r="B99" s="81" t="s">
        <v>130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 t="s">
        <v>54</v>
      </c>
      <c r="AL99" s="5"/>
      <c r="AM99" s="5"/>
      <c r="AN99" s="5"/>
      <c r="AO99" s="6"/>
      <c r="AP99" s="6"/>
      <c r="AQ99" s="5"/>
      <c r="AR99" s="5"/>
      <c r="AS99" s="5"/>
      <c r="AT99" s="5"/>
      <c r="AU99" s="6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66">
        <f t="shared" ref="BQ99:BQ124" si="3">COUNTIF(C99:BP99,"▲")</f>
        <v>1</v>
      </c>
      <c r="BR99" s="112"/>
    </row>
    <row r="100" spans="1:70" ht="30" customHeight="1" x14ac:dyDescent="0.25">
      <c r="A100" s="80" t="s">
        <v>166</v>
      </c>
      <c r="B100" s="81" t="s">
        <v>154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 t="s">
        <v>54</v>
      </c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6"/>
      <c r="AP100" s="6"/>
      <c r="AQ100" s="5"/>
      <c r="AR100" s="5"/>
      <c r="AS100" s="5"/>
      <c r="AT100" s="5" t="s">
        <v>54</v>
      </c>
      <c r="AU100" s="6"/>
      <c r="AV100" s="5"/>
      <c r="AW100" s="5"/>
      <c r="AX100" s="5"/>
      <c r="AY100" s="5" t="s">
        <v>54</v>
      </c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 t="s">
        <v>54</v>
      </c>
      <c r="BN100" s="5"/>
      <c r="BO100" s="5"/>
      <c r="BP100" s="5"/>
      <c r="BQ100" s="66">
        <f t="shared" si="3"/>
        <v>4</v>
      </c>
      <c r="BR100" s="112"/>
    </row>
    <row r="101" spans="1:70" ht="30" customHeight="1" x14ac:dyDescent="0.25">
      <c r="A101" s="78" t="s">
        <v>319</v>
      </c>
      <c r="B101" s="84" t="s">
        <v>320</v>
      </c>
      <c r="C101" s="5"/>
      <c r="D101" s="5"/>
      <c r="E101" s="5"/>
      <c r="F101" s="5"/>
      <c r="G101" s="5"/>
      <c r="H101" s="5" t="s">
        <v>54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 t="s">
        <v>54</v>
      </c>
      <c r="AO101" s="6"/>
      <c r="AP101" s="6"/>
      <c r="AQ101" s="5"/>
      <c r="AR101" s="5"/>
      <c r="AS101" s="5"/>
      <c r="AT101" s="5"/>
      <c r="AU101" s="6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66">
        <f t="shared" si="3"/>
        <v>2</v>
      </c>
      <c r="BR101" s="112"/>
    </row>
    <row r="102" spans="1:70" ht="30" customHeight="1" x14ac:dyDescent="0.25">
      <c r="A102" s="78" t="s">
        <v>321</v>
      </c>
      <c r="B102" s="84" t="s">
        <v>322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 t="s">
        <v>54</v>
      </c>
      <c r="AO102" s="6"/>
      <c r="AP102" s="6"/>
      <c r="AQ102" s="5"/>
      <c r="AR102" s="5"/>
      <c r="AS102" s="5"/>
      <c r="AT102" s="5"/>
      <c r="AU102" s="6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 t="s">
        <v>54</v>
      </c>
      <c r="BI102" s="5"/>
      <c r="BJ102" s="5"/>
      <c r="BK102" s="5"/>
      <c r="BL102" s="5"/>
      <c r="BM102" s="5"/>
      <c r="BN102" s="5"/>
      <c r="BO102" s="5"/>
      <c r="BP102" s="5"/>
      <c r="BQ102" s="66">
        <f t="shared" si="3"/>
        <v>2</v>
      </c>
      <c r="BR102" s="112"/>
    </row>
    <row r="103" spans="1:70" ht="30" customHeight="1" x14ac:dyDescent="0.25">
      <c r="A103" s="78" t="s">
        <v>323</v>
      </c>
      <c r="B103" s="84" t="s">
        <v>324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 t="s">
        <v>54</v>
      </c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6"/>
      <c r="AP103" s="6"/>
      <c r="AQ103" s="5"/>
      <c r="AR103" s="5"/>
      <c r="AS103" s="5"/>
      <c r="AT103" s="5"/>
      <c r="AU103" s="6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66">
        <f t="shared" si="3"/>
        <v>1</v>
      </c>
      <c r="BR103" s="112"/>
    </row>
    <row r="104" spans="1:70" ht="30" customHeight="1" x14ac:dyDescent="0.25">
      <c r="A104" s="78" t="s">
        <v>325</v>
      </c>
      <c r="B104" s="84" t="s">
        <v>326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 t="s">
        <v>54</v>
      </c>
      <c r="AO104" s="6"/>
      <c r="AP104" s="6"/>
      <c r="AQ104" s="5"/>
      <c r="AR104" s="5"/>
      <c r="AS104" s="5"/>
      <c r="AT104" s="5"/>
      <c r="AU104" s="6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66">
        <f t="shared" si="3"/>
        <v>1</v>
      </c>
      <c r="BR104" s="112"/>
    </row>
    <row r="105" spans="1:70" ht="30" customHeight="1" x14ac:dyDescent="0.25">
      <c r="A105" s="78" t="s">
        <v>327</v>
      </c>
      <c r="B105" s="84" t="s">
        <v>328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 t="s">
        <v>54</v>
      </c>
      <c r="AO105" s="6"/>
      <c r="AP105" s="6"/>
      <c r="AQ105" s="5"/>
      <c r="AR105" s="5"/>
      <c r="AS105" s="5"/>
      <c r="AT105" s="5"/>
      <c r="AU105" s="6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 t="s">
        <v>54</v>
      </c>
      <c r="BI105" s="5"/>
      <c r="BJ105" s="5"/>
      <c r="BK105" s="5"/>
      <c r="BL105" s="5"/>
      <c r="BM105" s="5"/>
      <c r="BN105" s="5"/>
      <c r="BO105" s="5"/>
      <c r="BP105" s="5"/>
      <c r="BQ105" s="66">
        <f t="shared" si="3"/>
        <v>2</v>
      </c>
      <c r="BR105" s="112"/>
    </row>
    <row r="106" spans="1:70" ht="30" customHeight="1" x14ac:dyDescent="0.25">
      <c r="A106" s="78" t="s">
        <v>350</v>
      </c>
      <c r="B106" s="84" t="s">
        <v>329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 t="s">
        <v>54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6"/>
      <c r="AP106" s="6"/>
      <c r="AQ106" s="5"/>
      <c r="AR106" s="5"/>
      <c r="AS106" s="5"/>
      <c r="AT106" s="5"/>
      <c r="AU106" s="6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66">
        <f t="shared" si="3"/>
        <v>1</v>
      </c>
      <c r="BR106" s="112"/>
    </row>
    <row r="107" spans="1:70" ht="30" customHeight="1" x14ac:dyDescent="0.25">
      <c r="A107" s="78" t="s">
        <v>330</v>
      </c>
      <c r="B107" s="84" t="s">
        <v>331</v>
      </c>
      <c r="C107" s="5"/>
      <c r="D107" s="5"/>
      <c r="E107" s="5"/>
      <c r="F107" s="5"/>
      <c r="G107" s="5" t="s">
        <v>54</v>
      </c>
      <c r="H107" s="5" t="s">
        <v>54</v>
      </c>
      <c r="I107" s="5"/>
      <c r="J107" s="5" t="s">
        <v>54</v>
      </c>
      <c r="K107" s="5"/>
      <c r="L107" s="5"/>
      <c r="M107" s="5" t="s">
        <v>54</v>
      </c>
      <c r="N107" s="5" t="s">
        <v>54</v>
      </c>
      <c r="O107" s="5"/>
      <c r="P107" s="5"/>
      <c r="Q107" s="5" t="s">
        <v>54</v>
      </c>
      <c r="R107" s="5" t="s">
        <v>54</v>
      </c>
      <c r="S107" s="5"/>
      <c r="T107" s="5"/>
      <c r="U107" s="5"/>
      <c r="V107" s="5"/>
      <c r="W107" s="5"/>
      <c r="X107" s="5" t="s">
        <v>54</v>
      </c>
      <c r="Y107" s="5" t="s">
        <v>54</v>
      </c>
      <c r="Z107" s="5"/>
      <c r="AA107" s="5" t="s">
        <v>54</v>
      </c>
      <c r="AB107" s="5"/>
      <c r="AC107" s="5"/>
      <c r="AD107" s="5"/>
      <c r="AE107" s="5"/>
      <c r="AF107" s="5"/>
      <c r="AG107" s="5" t="s">
        <v>54</v>
      </c>
      <c r="AH107" s="5"/>
      <c r="AI107" s="5"/>
      <c r="AJ107" s="5"/>
      <c r="AK107" s="5"/>
      <c r="AL107" s="5"/>
      <c r="AM107" s="5" t="s">
        <v>54</v>
      </c>
      <c r="AN107" s="5"/>
      <c r="AO107" s="6"/>
      <c r="AP107" s="5" t="s">
        <v>54</v>
      </c>
      <c r="AQ107" s="5"/>
      <c r="AR107" s="5"/>
      <c r="AS107" s="5"/>
      <c r="AT107" s="5"/>
      <c r="AU107" s="6"/>
      <c r="AV107" s="5"/>
      <c r="AW107" s="5"/>
      <c r="AX107" s="5"/>
      <c r="AY107" s="5" t="s">
        <v>54</v>
      </c>
      <c r="AZ107" s="5" t="s">
        <v>54</v>
      </c>
      <c r="BA107" s="5" t="s">
        <v>54</v>
      </c>
      <c r="BB107" s="5"/>
      <c r="BC107" s="5"/>
      <c r="BD107" s="5" t="s">
        <v>54</v>
      </c>
      <c r="BE107" s="5" t="s">
        <v>54</v>
      </c>
      <c r="BF107" s="5"/>
      <c r="BG107" s="5"/>
      <c r="BH107" s="5" t="s">
        <v>54</v>
      </c>
      <c r="BI107" s="5" t="s">
        <v>54</v>
      </c>
      <c r="BJ107" s="5" t="s">
        <v>54</v>
      </c>
      <c r="BK107" s="5" t="s">
        <v>54</v>
      </c>
      <c r="BL107" s="5" t="s">
        <v>54</v>
      </c>
      <c r="BM107" s="5" t="s">
        <v>54</v>
      </c>
      <c r="BN107" s="5"/>
      <c r="BO107" s="5"/>
      <c r="BP107" s="5" t="s">
        <v>54</v>
      </c>
      <c r="BQ107" s="66">
        <f t="shared" si="3"/>
        <v>25</v>
      </c>
      <c r="BR107" s="112"/>
    </row>
    <row r="108" spans="1:70" ht="34.5" customHeight="1" x14ac:dyDescent="0.25">
      <c r="A108" s="80" t="s">
        <v>61</v>
      </c>
      <c r="B108" s="86" t="s">
        <v>131</v>
      </c>
      <c r="C108" s="5" t="s">
        <v>54</v>
      </c>
      <c r="D108" s="5"/>
      <c r="E108" s="5"/>
      <c r="F108" s="5"/>
      <c r="G108" s="5"/>
      <c r="H108" s="5" t="s">
        <v>54</v>
      </c>
      <c r="I108" s="5"/>
      <c r="J108" s="5" t="s">
        <v>54</v>
      </c>
      <c r="K108" s="5"/>
      <c r="L108" s="5"/>
      <c r="M108" s="5" t="s">
        <v>54</v>
      </c>
      <c r="N108" s="5" t="s">
        <v>54</v>
      </c>
      <c r="O108" s="5" t="s">
        <v>54</v>
      </c>
      <c r="P108" s="5" t="s">
        <v>54</v>
      </c>
      <c r="Q108" s="5"/>
      <c r="R108" s="5" t="s">
        <v>54</v>
      </c>
      <c r="S108" s="5" t="s">
        <v>54</v>
      </c>
      <c r="T108" s="5"/>
      <c r="U108" s="5"/>
      <c r="V108" s="5"/>
      <c r="W108" s="5" t="s">
        <v>54</v>
      </c>
      <c r="X108" s="5" t="s">
        <v>54</v>
      </c>
      <c r="Y108" s="5" t="s">
        <v>54</v>
      </c>
      <c r="Z108" s="5"/>
      <c r="AA108" s="5" t="s">
        <v>54</v>
      </c>
      <c r="AB108" s="5"/>
      <c r="AC108" s="5"/>
      <c r="AD108" s="5"/>
      <c r="AE108" s="5" t="s">
        <v>54</v>
      </c>
      <c r="AF108" s="5"/>
      <c r="AG108" s="5"/>
      <c r="AH108" s="5"/>
      <c r="AI108" s="5"/>
      <c r="AJ108" s="5"/>
      <c r="AK108" s="5"/>
      <c r="AL108" s="5"/>
      <c r="AM108" s="5" t="s">
        <v>54</v>
      </c>
      <c r="AN108" s="5"/>
      <c r="AO108" s="6"/>
      <c r="AP108" s="6"/>
      <c r="AQ108" s="5"/>
      <c r="AR108" s="5"/>
      <c r="AS108" s="5"/>
      <c r="AT108" s="5"/>
      <c r="AU108" s="6"/>
      <c r="AV108" s="5"/>
      <c r="AW108" s="5"/>
      <c r="AX108" s="5"/>
      <c r="AY108" s="5" t="s">
        <v>54</v>
      </c>
      <c r="AZ108" s="5"/>
      <c r="BA108" s="5" t="s">
        <v>54</v>
      </c>
      <c r="BB108" s="5"/>
      <c r="BC108" s="5" t="s">
        <v>54</v>
      </c>
      <c r="BD108" s="5" t="s">
        <v>54</v>
      </c>
      <c r="BE108" s="5"/>
      <c r="BF108" s="5" t="s">
        <v>54</v>
      </c>
      <c r="BG108" s="5"/>
      <c r="BH108" s="5"/>
      <c r="BI108" s="5" t="s">
        <v>54</v>
      </c>
      <c r="BJ108" s="5" t="s">
        <v>54</v>
      </c>
      <c r="BK108" s="5" t="s">
        <v>54</v>
      </c>
      <c r="BL108" s="5" t="s">
        <v>54</v>
      </c>
      <c r="BM108" s="5" t="s">
        <v>54</v>
      </c>
      <c r="BN108" s="5"/>
      <c r="BO108" s="5"/>
      <c r="BP108" s="5"/>
      <c r="BQ108" s="66">
        <f t="shared" si="3"/>
        <v>25</v>
      </c>
      <c r="BR108" s="112"/>
    </row>
    <row r="109" spans="1:70" ht="34.5" customHeight="1" x14ac:dyDescent="0.25">
      <c r="A109" s="92" t="s">
        <v>332</v>
      </c>
      <c r="B109" s="93" t="s">
        <v>333</v>
      </c>
      <c r="C109" s="5"/>
      <c r="D109" s="5"/>
      <c r="E109" s="5"/>
      <c r="F109" s="5"/>
      <c r="G109" s="5" t="s">
        <v>54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6"/>
      <c r="AP109" s="6"/>
      <c r="AQ109" s="5"/>
      <c r="AR109" s="5"/>
      <c r="AS109" s="5"/>
      <c r="AT109" s="5"/>
      <c r="AU109" s="6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66">
        <f t="shared" si="3"/>
        <v>1</v>
      </c>
      <c r="BR109" s="112"/>
    </row>
    <row r="110" spans="1:70" ht="34.5" customHeight="1" x14ac:dyDescent="0.25">
      <c r="A110" s="78" t="s">
        <v>334</v>
      </c>
      <c r="B110" s="84" t="s">
        <v>335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6"/>
      <c r="AP110" s="6"/>
      <c r="AQ110" s="5"/>
      <c r="AR110" s="5"/>
      <c r="AS110" s="5"/>
      <c r="AT110" s="5"/>
      <c r="AU110" s="6"/>
      <c r="AV110" s="5"/>
      <c r="AW110" s="5"/>
      <c r="AX110" s="5"/>
      <c r="AY110" s="5" t="s">
        <v>54</v>
      </c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66">
        <f t="shared" si="3"/>
        <v>1</v>
      </c>
      <c r="BR110" s="112"/>
    </row>
    <row r="111" spans="1:70" ht="25.5" customHeight="1" x14ac:dyDescent="0.25">
      <c r="A111" s="88" t="s">
        <v>79</v>
      </c>
      <c r="B111" s="81" t="s">
        <v>165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6"/>
      <c r="AP111" s="6"/>
      <c r="AQ111" s="5"/>
      <c r="AR111" s="5"/>
      <c r="AS111" s="5"/>
      <c r="AT111" s="5"/>
      <c r="AU111" s="6"/>
      <c r="AV111" s="5"/>
      <c r="AW111" s="5"/>
      <c r="AX111" s="5"/>
      <c r="AY111" s="5" t="s">
        <v>54</v>
      </c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66">
        <f t="shared" si="3"/>
        <v>1</v>
      </c>
      <c r="BR111" s="112"/>
    </row>
    <row r="112" spans="1:70" ht="36" customHeight="1" x14ac:dyDescent="0.25">
      <c r="A112" s="78" t="s">
        <v>336</v>
      </c>
      <c r="B112" s="84" t="s">
        <v>337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6"/>
      <c r="AP112" s="6"/>
      <c r="AQ112" s="5"/>
      <c r="AR112" s="5"/>
      <c r="AS112" s="5"/>
      <c r="AT112" s="5"/>
      <c r="AU112" s="6"/>
      <c r="AV112" s="5" t="s">
        <v>54</v>
      </c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66">
        <f t="shared" si="3"/>
        <v>1</v>
      </c>
      <c r="BR112" s="112"/>
    </row>
    <row r="113" spans="1:70" ht="35.25" customHeight="1" x14ac:dyDescent="0.25">
      <c r="A113" s="78" t="s">
        <v>338</v>
      </c>
      <c r="B113" s="84" t="s">
        <v>339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6"/>
      <c r="AP113" s="6"/>
      <c r="AQ113" s="5"/>
      <c r="AR113" s="5"/>
      <c r="AS113" s="5"/>
      <c r="AT113" s="5"/>
      <c r="AU113" s="6"/>
      <c r="AV113" s="5" t="s">
        <v>54</v>
      </c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66">
        <f t="shared" si="3"/>
        <v>1</v>
      </c>
      <c r="BR113" s="112"/>
    </row>
    <row r="114" spans="1:70" ht="27" customHeight="1" x14ac:dyDescent="0.25">
      <c r="A114" s="80" t="s">
        <v>75</v>
      </c>
      <c r="B114" s="81" t="s">
        <v>132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 t="s">
        <v>54</v>
      </c>
      <c r="V114" s="5"/>
      <c r="W114" s="5" t="s">
        <v>54</v>
      </c>
      <c r="X114" s="5" t="s">
        <v>54</v>
      </c>
      <c r="Y114" s="5"/>
      <c r="Z114" s="5"/>
      <c r="AA114" s="5"/>
      <c r="AB114" s="5"/>
      <c r="AC114" s="5"/>
      <c r="AD114" s="5"/>
      <c r="AE114" s="5"/>
      <c r="AF114" s="5"/>
      <c r="AG114" s="5"/>
      <c r="AH114" s="5" t="s">
        <v>54</v>
      </c>
      <c r="AI114" s="5"/>
      <c r="AJ114" s="5"/>
      <c r="AK114" s="5"/>
      <c r="AL114" s="5"/>
      <c r="AM114" s="5"/>
      <c r="AN114" s="5"/>
      <c r="AO114" s="6"/>
      <c r="AP114" s="6"/>
      <c r="AQ114" s="5" t="s">
        <v>54</v>
      </c>
      <c r="AR114" s="5"/>
      <c r="AS114" s="5"/>
      <c r="AT114" s="5" t="s">
        <v>54</v>
      </c>
      <c r="AU114" s="6"/>
      <c r="AV114" s="5"/>
      <c r="AW114" s="5" t="s">
        <v>54</v>
      </c>
      <c r="AX114" s="5" t="s">
        <v>54</v>
      </c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66">
        <f t="shared" si="3"/>
        <v>8</v>
      </c>
      <c r="BR114" s="107"/>
    </row>
    <row r="115" spans="1:70" ht="27.75" customHeight="1" x14ac:dyDescent="0.25">
      <c r="A115" s="94" t="s">
        <v>147</v>
      </c>
      <c r="B115" s="95" t="s">
        <v>148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6"/>
      <c r="AP115" s="6"/>
      <c r="AQ115" s="5"/>
      <c r="AR115" s="5"/>
      <c r="AS115" s="5"/>
      <c r="AT115" s="5"/>
      <c r="AU115" s="6"/>
      <c r="AV115" s="5" t="s">
        <v>54</v>
      </c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66">
        <f t="shared" si="3"/>
        <v>1</v>
      </c>
      <c r="BR115" s="107"/>
    </row>
    <row r="116" spans="1:70" ht="29.25" customHeight="1" x14ac:dyDescent="0.25">
      <c r="A116" s="88" t="s">
        <v>58</v>
      </c>
      <c r="B116" s="86" t="s">
        <v>133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 t="s">
        <v>54</v>
      </c>
      <c r="AL116" s="5"/>
      <c r="AM116" s="5"/>
      <c r="AN116" s="5"/>
      <c r="AO116" s="6"/>
      <c r="AP116" s="6"/>
      <c r="AQ116" s="5"/>
      <c r="AR116" s="5"/>
      <c r="AS116" s="5"/>
      <c r="AT116" s="5"/>
      <c r="AU116" s="6"/>
      <c r="AV116" s="29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66">
        <f t="shared" si="3"/>
        <v>1</v>
      </c>
      <c r="BR116" s="107"/>
    </row>
    <row r="117" spans="1:70" ht="46.5" customHeight="1" x14ac:dyDescent="0.25">
      <c r="A117" s="120" t="s">
        <v>103</v>
      </c>
      <c r="B117" s="86" t="s">
        <v>134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 t="s">
        <v>54</v>
      </c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6"/>
      <c r="AP117" s="6"/>
      <c r="AQ117" s="5"/>
      <c r="AR117" s="5"/>
      <c r="AS117" s="5"/>
      <c r="AT117" s="5"/>
      <c r="AU117" s="6"/>
      <c r="AV117" s="5"/>
      <c r="AW117" s="5"/>
      <c r="AX117" s="5"/>
      <c r="AY117" s="5"/>
      <c r="AZ117" s="5" t="s">
        <v>54</v>
      </c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 t="s">
        <v>54</v>
      </c>
      <c r="BP117" s="5"/>
      <c r="BQ117" s="66">
        <f t="shared" si="3"/>
        <v>3</v>
      </c>
      <c r="BR117" s="107"/>
    </row>
    <row r="118" spans="1:70" ht="28.5" customHeight="1" x14ac:dyDescent="0.25">
      <c r="A118" s="80" t="s">
        <v>59</v>
      </c>
      <c r="B118" s="81" t="s">
        <v>149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6"/>
      <c r="AP118" s="6"/>
      <c r="AQ118" s="5"/>
      <c r="AR118" s="5"/>
      <c r="AS118" s="5"/>
      <c r="AT118" s="5"/>
      <c r="AU118" s="6"/>
      <c r="AV118" s="5" t="s">
        <v>54</v>
      </c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66">
        <f t="shared" si="3"/>
        <v>1</v>
      </c>
      <c r="BR118" s="112"/>
    </row>
    <row r="119" spans="1:70" ht="28.5" customHeight="1" x14ac:dyDescent="0.25">
      <c r="A119" s="78" t="s">
        <v>340</v>
      </c>
      <c r="B119" s="84" t="s">
        <v>341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 t="s">
        <v>54</v>
      </c>
      <c r="AL119" s="5"/>
      <c r="AM119" s="5"/>
      <c r="AN119" s="5"/>
      <c r="AO119" s="6"/>
      <c r="AP119" s="6"/>
      <c r="AQ119" s="5"/>
      <c r="AR119" s="5"/>
      <c r="AS119" s="5"/>
      <c r="AT119" s="5"/>
      <c r="AU119" s="6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66">
        <f t="shared" si="3"/>
        <v>1</v>
      </c>
      <c r="BR119" s="112"/>
    </row>
    <row r="120" spans="1:70" ht="57" customHeight="1" x14ac:dyDescent="0.25">
      <c r="A120" s="78" t="s">
        <v>342</v>
      </c>
      <c r="B120" s="84" t="s">
        <v>343</v>
      </c>
      <c r="C120" s="5"/>
      <c r="D120" s="5"/>
      <c r="E120" s="5" t="s">
        <v>54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 t="s">
        <v>54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6"/>
      <c r="AP120" s="6"/>
      <c r="AQ120" s="5" t="s">
        <v>54</v>
      </c>
      <c r="AR120" s="5"/>
      <c r="AS120" s="5"/>
      <c r="AT120" s="5"/>
      <c r="AU120" s="6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66">
        <f t="shared" si="3"/>
        <v>3</v>
      </c>
      <c r="BR120" s="107" t="s">
        <v>359</v>
      </c>
    </row>
    <row r="121" spans="1:70" ht="30.75" customHeight="1" x14ac:dyDescent="0.25">
      <c r="A121" s="78" t="s">
        <v>344</v>
      </c>
      <c r="B121" s="84" t="s">
        <v>345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 t="s">
        <v>54</v>
      </c>
      <c r="AL121" s="5"/>
      <c r="AM121" s="5"/>
      <c r="AN121" s="5"/>
      <c r="AO121" s="6"/>
      <c r="AP121" s="6"/>
      <c r="AQ121" s="5"/>
      <c r="AR121" s="5"/>
      <c r="AS121" s="5"/>
      <c r="AT121" s="5"/>
      <c r="AU121" s="6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66">
        <f t="shared" si="3"/>
        <v>1</v>
      </c>
      <c r="BR121" s="107"/>
    </row>
    <row r="122" spans="1:70" ht="30" customHeight="1" x14ac:dyDescent="0.25">
      <c r="A122" s="80" t="s">
        <v>68</v>
      </c>
      <c r="B122" s="81" t="s">
        <v>164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6"/>
      <c r="AP122" s="6"/>
      <c r="AQ122" s="5"/>
      <c r="AR122" s="5"/>
      <c r="AS122" s="5"/>
      <c r="AT122" s="5"/>
      <c r="AU122" s="6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 t="s">
        <v>54</v>
      </c>
      <c r="BN122" s="5"/>
      <c r="BO122" s="5"/>
      <c r="BP122" s="5"/>
      <c r="BQ122" s="66">
        <f t="shared" si="3"/>
        <v>1</v>
      </c>
      <c r="BR122" s="112"/>
    </row>
    <row r="123" spans="1:70" ht="30" customHeight="1" x14ac:dyDescent="0.25">
      <c r="A123" s="78" t="s">
        <v>346</v>
      </c>
      <c r="B123" s="84" t="s">
        <v>347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 t="s">
        <v>54</v>
      </c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6"/>
      <c r="AP123" s="6"/>
      <c r="AQ123" s="5"/>
      <c r="AR123" s="5"/>
      <c r="AS123" s="5"/>
      <c r="AT123" s="5"/>
      <c r="AU123" s="6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66">
        <f t="shared" si="3"/>
        <v>1</v>
      </c>
      <c r="BR123" s="112"/>
    </row>
    <row r="124" spans="1:70" ht="45.75" customHeight="1" x14ac:dyDescent="0.25">
      <c r="A124" s="80" t="s">
        <v>365</v>
      </c>
      <c r="B124" s="81" t="s">
        <v>136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6"/>
      <c r="AP124" s="6"/>
      <c r="AQ124" s="5"/>
      <c r="AR124" s="5"/>
      <c r="AS124" s="5"/>
      <c r="AT124" s="5"/>
      <c r="AU124" s="6"/>
      <c r="AV124" s="5"/>
      <c r="AW124" s="5"/>
      <c r="AX124" s="5"/>
      <c r="AY124" s="5"/>
      <c r="AZ124" s="5"/>
      <c r="BA124" s="5" t="s">
        <v>54</v>
      </c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66">
        <f t="shared" si="3"/>
        <v>1</v>
      </c>
      <c r="BR124" s="112"/>
    </row>
    <row r="125" spans="1:70" ht="25.15" customHeight="1" x14ac:dyDescent="0.25">
      <c r="A125" s="96"/>
      <c r="B125" s="97" t="s">
        <v>82</v>
      </c>
      <c r="C125" s="68">
        <f t="shared" ref="C125:AG125" si="4">COUNTIF(C3:C124,"▲")</f>
        <v>2</v>
      </c>
      <c r="D125" s="68">
        <f t="shared" si="4"/>
        <v>1</v>
      </c>
      <c r="E125" s="68">
        <f t="shared" si="4"/>
        <v>11</v>
      </c>
      <c r="F125" s="68">
        <f t="shared" si="4"/>
        <v>8</v>
      </c>
      <c r="G125" s="68">
        <f t="shared" si="4"/>
        <v>5</v>
      </c>
      <c r="H125" s="68">
        <f t="shared" si="4"/>
        <v>6</v>
      </c>
      <c r="I125" s="68">
        <f t="shared" si="4"/>
        <v>3</v>
      </c>
      <c r="J125" s="68">
        <f t="shared" si="4"/>
        <v>4</v>
      </c>
      <c r="K125" s="68">
        <f t="shared" si="4"/>
        <v>2</v>
      </c>
      <c r="L125" s="68">
        <f t="shared" si="4"/>
        <v>1</v>
      </c>
      <c r="M125" s="68">
        <f t="shared" si="4"/>
        <v>4</v>
      </c>
      <c r="N125" s="68">
        <f t="shared" si="4"/>
        <v>5</v>
      </c>
      <c r="O125" s="68">
        <f t="shared" si="4"/>
        <v>2</v>
      </c>
      <c r="P125" s="68">
        <f t="shared" si="4"/>
        <v>2</v>
      </c>
      <c r="Q125" s="68">
        <f t="shared" si="4"/>
        <v>2</v>
      </c>
      <c r="R125" s="68">
        <f t="shared" si="4"/>
        <v>5</v>
      </c>
      <c r="S125" s="68">
        <f t="shared" si="4"/>
        <v>4</v>
      </c>
      <c r="T125" s="68">
        <f t="shared" si="4"/>
        <v>9</v>
      </c>
      <c r="U125" s="68">
        <f t="shared" si="4"/>
        <v>9</v>
      </c>
      <c r="V125" s="68">
        <f t="shared" si="4"/>
        <v>2</v>
      </c>
      <c r="W125" s="68">
        <f t="shared" si="4"/>
        <v>11</v>
      </c>
      <c r="X125" s="68">
        <f t="shared" si="4"/>
        <v>9</v>
      </c>
      <c r="Y125" s="68">
        <f t="shared" si="4"/>
        <v>5</v>
      </c>
      <c r="Z125" s="68">
        <f t="shared" si="4"/>
        <v>1</v>
      </c>
      <c r="AA125" s="68">
        <f t="shared" si="4"/>
        <v>5</v>
      </c>
      <c r="AB125" s="68">
        <f t="shared" si="4"/>
        <v>0</v>
      </c>
      <c r="AC125" s="68">
        <f t="shared" si="4"/>
        <v>1</v>
      </c>
      <c r="AD125" s="68">
        <f t="shared" si="4"/>
        <v>9</v>
      </c>
      <c r="AE125" s="68">
        <f t="shared" si="4"/>
        <v>2</v>
      </c>
      <c r="AF125" s="68">
        <f t="shared" si="4"/>
        <v>1</v>
      </c>
      <c r="AG125" s="68">
        <f t="shared" si="4"/>
        <v>1</v>
      </c>
      <c r="AH125" s="68">
        <f t="shared" ref="AH125:BG125" si="5">COUNTIF(AH3:AH124,"▲")</f>
        <v>1</v>
      </c>
      <c r="AI125" s="68">
        <f t="shared" si="5"/>
        <v>4</v>
      </c>
      <c r="AJ125" s="68">
        <f t="shared" si="5"/>
        <v>0</v>
      </c>
      <c r="AK125" s="68">
        <f t="shared" si="5"/>
        <v>11</v>
      </c>
      <c r="AL125" s="68">
        <f t="shared" si="5"/>
        <v>3</v>
      </c>
      <c r="AM125" s="68">
        <f t="shared" si="5"/>
        <v>3</v>
      </c>
      <c r="AN125" s="68">
        <f t="shared" si="5"/>
        <v>12</v>
      </c>
      <c r="AO125" s="68">
        <f t="shared" si="5"/>
        <v>2</v>
      </c>
      <c r="AP125" s="68">
        <f t="shared" si="5"/>
        <v>3</v>
      </c>
      <c r="AQ125" s="68">
        <f t="shared" si="5"/>
        <v>11</v>
      </c>
      <c r="AR125" s="68">
        <f t="shared" si="5"/>
        <v>3</v>
      </c>
      <c r="AS125" s="68">
        <f t="shared" si="5"/>
        <v>6</v>
      </c>
      <c r="AT125" s="68">
        <f t="shared" si="5"/>
        <v>6</v>
      </c>
      <c r="AU125" s="68">
        <f t="shared" si="5"/>
        <v>2</v>
      </c>
      <c r="AV125" s="68">
        <f t="shared" si="5"/>
        <v>18</v>
      </c>
      <c r="AW125" s="68">
        <f t="shared" si="5"/>
        <v>7</v>
      </c>
      <c r="AX125" s="68">
        <f t="shared" si="5"/>
        <v>2</v>
      </c>
      <c r="AY125" s="68">
        <f t="shared" si="5"/>
        <v>16</v>
      </c>
      <c r="AZ125" s="68">
        <f t="shared" si="5"/>
        <v>4</v>
      </c>
      <c r="BA125" s="68">
        <f t="shared" si="5"/>
        <v>7</v>
      </c>
      <c r="BB125" s="68">
        <f t="shared" si="5"/>
        <v>2</v>
      </c>
      <c r="BC125" s="68">
        <f t="shared" si="5"/>
        <v>4</v>
      </c>
      <c r="BD125" s="68">
        <f t="shared" si="5"/>
        <v>8</v>
      </c>
      <c r="BE125" s="68">
        <f t="shared" si="5"/>
        <v>1</v>
      </c>
      <c r="BF125" s="68">
        <f t="shared" si="5"/>
        <v>3</v>
      </c>
      <c r="BG125" s="68">
        <f t="shared" si="5"/>
        <v>2</v>
      </c>
      <c r="BH125" s="68">
        <f t="shared" ref="BH125:BP125" si="6">COUNTIF(BH3:BH124,"▲")</f>
        <v>5</v>
      </c>
      <c r="BI125" s="68">
        <f t="shared" si="6"/>
        <v>3</v>
      </c>
      <c r="BJ125" s="68">
        <f t="shared" si="6"/>
        <v>2</v>
      </c>
      <c r="BK125" s="68">
        <f t="shared" si="6"/>
        <v>2</v>
      </c>
      <c r="BL125" s="68">
        <f t="shared" si="6"/>
        <v>5</v>
      </c>
      <c r="BM125" s="68">
        <f t="shared" si="6"/>
        <v>9</v>
      </c>
      <c r="BN125" s="68">
        <f t="shared" si="6"/>
        <v>1</v>
      </c>
      <c r="BO125" s="68">
        <f t="shared" si="6"/>
        <v>1</v>
      </c>
      <c r="BP125" s="68">
        <f t="shared" si="6"/>
        <v>8</v>
      </c>
      <c r="BQ125" s="66"/>
      <c r="BR125" s="69"/>
    </row>
    <row r="126" spans="1:70" ht="15" customHeight="1" x14ac:dyDescent="0.25">
      <c r="A126" s="121"/>
      <c r="B126" s="122"/>
      <c r="C126" s="10"/>
      <c r="D126" s="10"/>
      <c r="F126" s="10"/>
      <c r="G126" s="10"/>
      <c r="H126" s="10"/>
      <c r="J126" s="10"/>
      <c r="K126" s="10"/>
      <c r="L126" s="10"/>
      <c r="M126" s="10"/>
      <c r="N126" s="10"/>
      <c r="O126" s="10"/>
      <c r="P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Q126" s="10"/>
      <c r="AR126" s="10"/>
      <c r="AS126" s="11"/>
      <c r="AT126" s="11"/>
      <c r="AV126" s="11"/>
      <c r="AW126" s="11"/>
      <c r="AX126" s="11"/>
      <c r="AY126" s="11"/>
      <c r="AZ126" s="11"/>
      <c r="BA126" s="11"/>
      <c r="BB126" s="11"/>
      <c r="BC126" s="11"/>
      <c r="BD126" s="10"/>
      <c r="BE126" s="10"/>
      <c r="BF126" s="10"/>
      <c r="BG126" s="10"/>
      <c r="BH126" s="10"/>
      <c r="BI126" s="10"/>
      <c r="BJ126" s="10"/>
      <c r="BK126" s="10"/>
      <c r="BL126" s="10"/>
      <c r="BM126" s="11"/>
      <c r="BN126" s="11"/>
      <c r="BO126" s="11"/>
      <c r="BP126" s="11"/>
      <c r="BQ126" s="11"/>
    </row>
    <row r="127" spans="1:70" ht="27.75" customHeight="1" x14ac:dyDescent="0.25">
      <c r="A127" s="108" t="s">
        <v>153</v>
      </c>
      <c r="B127" s="123"/>
      <c r="C127" s="13"/>
      <c r="D127" s="13"/>
      <c r="E127" s="14"/>
      <c r="F127" s="13"/>
      <c r="G127" s="13"/>
      <c r="H127" s="13"/>
      <c r="I127" s="14"/>
      <c r="J127" s="13"/>
      <c r="K127" s="13"/>
      <c r="L127" s="13"/>
      <c r="M127" s="13"/>
      <c r="N127" s="13"/>
      <c r="O127" s="13"/>
      <c r="P127" s="13"/>
      <c r="Q127" s="14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M127" s="13"/>
      <c r="AN127" s="13"/>
      <c r="AQ127" s="13"/>
      <c r="AR127" s="13"/>
      <c r="AS127" s="13"/>
      <c r="AT127" s="13"/>
      <c r="AV127" s="13"/>
      <c r="AW127" s="13"/>
      <c r="AX127" s="13"/>
      <c r="AY127" s="13"/>
      <c r="AZ127" s="13"/>
      <c r="BA127" s="13"/>
      <c r="BB127" s="13"/>
      <c r="BC127" s="11"/>
      <c r="BD127" s="15"/>
      <c r="BE127" s="15"/>
      <c r="BF127" s="15"/>
      <c r="BG127" s="15"/>
      <c r="BH127" s="15"/>
      <c r="BI127" s="16"/>
      <c r="BJ127" s="16"/>
      <c r="BK127" s="16"/>
      <c r="BL127" s="16"/>
      <c r="BM127" s="11"/>
      <c r="BN127" s="11"/>
      <c r="BO127" s="11"/>
      <c r="BP127" s="11"/>
      <c r="BQ127" s="11"/>
    </row>
    <row r="128" spans="1:70" ht="32.25" customHeight="1" x14ac:dyDescent="0.25">
      <c r="A128" s="108" t="s">
        <v>152</v>
      </c>
      <c r="B128" s="124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M128" s="11"/>
      <c r="AN128" s="11"/>
      <c r="AQ128" s="11"/>
      <c r="AR128" s="11"/>
      <c r="AS128" s="11"/>
      <c r="AT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6"/>
      <c r="BJ128" s="16"/>
      <c r="BK128" s="16"/>
      <c r="BL128" s="16"/>
      <c r="BM128" s="11"/>
      <c r="BN128" s="11"/>
      <c r="BO128" s="11"/>
      <c r="BP128" s="11"/>
      <c r="BQ128" s="11"/>
    </row>
    <row r="129" spans="1:70" ht="15" customHeight="1" x14ac:dyDescent="0.25">
      <c r="B129" s="3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Q129" s="11"/>
      <c r="AR129" s="11"/>
      <c r="AS129" s="11"/>
      <c r="AT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6"/>
      <c r="BJ129" s="16"/>
      <c r="BK129" s="16"/>
      <c r="BL129" s="16"/>
      <c r="BM129" s="11"/>
      <c r="BN129" s="11"/>
      <c r="BO129" s="11"/>
      <c r="BP129" s="11"/>
      <c r="BQ129" s="11"/>
    </row>
    <row r="130" spans="1:70" ht="30" customHeight="1" x14ac:dyDescent="0.25">
      <c r="B130" s="3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BR130" s="3"/>
    </row>
    <row r="131" spans="1:70" ht="30" customHeight="1" x14ac:dyDescent="0.25">
      <c r="B131" s="37"/>
      <c r="E131" s="11"/>
      <c r="I131" s="11"/>
      <c r="Q131" s="11"/>
      <c r="BR131" s="3"/>
    </row>
    <row r="132" spans="1:70" ht="30" customHeight="1" x14ac:dyDescent="0.25">
      <c r="A132" s="37"/>
      <c r="B132" s="37"/>
      <c r="E132" s="11"/>
      <c r="I132" s="11"/>
      <c r="Q132" s="11"/>
      <c r="BR132" s="3"/>
    </row>
    <row r="133" spans="1:70" ht="15" customHeight="1" x14ac:dyDescent="0.25">
      <c r="A133" s="38"/>
      <c r="B133" s="3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Q133" s="11"/>
      <c r="AR133" s="11"/>
      <c r="AS133" s="11"/>
      <c r="AT133" s="11"/>
      <c r="AV133" s="11"/>
      <c r="AW133" s="11"/>
      <c r="AX133" s="11"/>
      <c r="BR133" s="3"/>
    </row>
    <row r="134" spans="1:70" ht="15" customHeight="1" x14ac:dyDescent="0.25">
      <c r="A134" s="39"/>
      <c r="B134" s="40"/>
      <c r="C134" s="16"/>
      <c r="D134" s="16"/>
      <c r="E134" s="18"/>
      <c r="F134" s="16"/>
      <c r="G134" s="16"/>
      <c r="H134" s="16"/>
      <c r="I134" s="18"/>
      <c r="J134" s="16"/>
      <c r="K134" s="16"/>
      <c r="L134" s="16"/>
      <c r="M134" s="16"/>
      <c r="N134" s="16"/>
      <c r="O134" s="16"/>
      <c r="P134" s="16"/>
      <c r="Q134" s="18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Q134" s="16"/>
      <c r="AR134" s="16"/>
      <c r="AS134" s="11"/>
      <c r="AT134" s="11"/>
      <c r="AV134" s="11"/>
      <c r="AW134" s="11"/>
      <c r="AX134" s="11"/>
      <c r="AY134" s="11"/>
      <c r="AZ134" s="11"/>
      <c r="BA134" s="11"/>
      <c r="BB134" s="11"/>
      <c r="BC134" s="11"/>
      <c r="BD134" s="19"/>
      <c r="BE134" s="19"/>
      <c r="BF134" s="19"/>
      <c r="BG134" s="19"/>
      <c r="BH134" s="19"/>
      <c r="BI134" s="19"/>
      <c r="BJ134" s="19"/>
      <c r="BK134" s="19"/>
      <c r="BL134" s="19"/>
      <c r="BM134" s="16"/>
      <c r="BN134" s="16"/>
      <c r="BO134" s="16"/>
      <c r="BP134" s="16"/>
      <c r="BQ134" s="16"/>
      <c r="BR134" s="3"/>
    </row>
    <row r="135" spans="1:70" ht="15" customHeight="1" x14ac:dyDescent="0.25">
      <c r="A135" s="41"/>
      <c r="B135" s="35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Q135" s="11"/>
      <c r="AR135" s="11"/>
      <c r="AS135" s="11"/>
      <c r="AT135" s="11"/>
      <c r="AV135" s="11"/>
      <c r="AW135" s="11"/>
      <c r="AX135" s="11"/>
      <c r="AY135" s="11"/>
      <c r="AZ135" s="11"/>
      <c r="BA135" s="11"/>
      <c r="BB135" s="11"/>
      <c r="BC135" s="11"/>
      <c r="BD135" s="19"/>
      <c r="BE135" s="19"/>
      <c r="BF135" s="19"/>
      <c r="BG135" s="19"/>
      <c r="BH135" s="19"/>
      <c r="BI135" s="19"/>
      <c r="BJ135" s="19"/>
      <c r="BK135" s="19"/>
      <c r="BL135" s="19"/>
      <c r="BM135" s="11"/>
      <c r="BN135" s="11"/>
      <c r="BO135" s="11"/>
      <c r="BP135" s="11"/>
      <c r="BQ135" s="11"/>
      <c r="BR135" s="3"/>
    </row>
    <row r="136" spans="1:70" ht="15" customHeight="1" x14ac:dyDescent="0.25">
      <c r="A136" s="42"/>
      <c r="B136" s="43"/>
      <c r="C136" s="19"/>
      <c r="D136" s="19"/>
      <c r="E136" s="11"/>
      <c r="F136" s="19"/>
      <c r="G136" s="19"/>
      <c r="H136" s="19"/>
      <c r="I136" s="11"/>
      <c r="J136" s="19"/>
      <c r="K136" s="19"/>
      <c r="L136" s="19"/>
      <c r="M136" s="19"/>
      <c r="N136" s="19"/>
      <c r="O136" s="19"/>
      <c r="P136" s="19"/>
      <c r="Q136" s="11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Q136" s="19"/>
      <c r="AR136" s="19"/>
      <c r="AS136" s="11"/>
      <c r="AT136" s="11"/>
      <c r="AV136" s="11"/>
      <c r="AW136" s="11"/>
      <c r="AX136" s="11"/>
      <c r="AY136" s="11"/>
      <c r="AZ136" s="11"/>
      <c r="BA136" s="11"/>
      <c r="BB136" s="11"/>
      <c r="BC136" s="11"/>
      <c r="BD136" s="19"/>
      <c r="BE136" s="19"/>
      <c r="BF136" s="19"/>
      <c r="BG136" s="19"/>
      <c r="BH136" s="19"/>
      <c r="BI136" s="19"/>
      <c r="BJ136" s="19"/>
      <c r="BK136" s="19"/>
      <c r="BL136" s="19"/>
      <c r="BM136" s="20"/>
      <c r="BN136" s="20"/>
      <c r="BO136" s="20"/>
      <c r="BP136" s="11"/>
      <c r="BQ136" s="11"/>
      <c r="BR136" s="3"/>
    </row>
    <row r="137" spans="1:70" ht="15" customHeight="1" x14ac:dyDescent="0.25">
      <c r="A137" s="42"/>
      <c r="B137" s="43"/>
      <c r="C137" s="19"/>
      <c r="D137" s="19"/>
      <c r="E137" s="11"/>
      <c r="F137" s="19"/>
      <c r="G137" s="19"/>
      <c r="H137" s="19"/>
      <c r="I137" s="11"/>
      <c r="J137" s="19"/>
      <c r="K137" s="19"/>
      <c r="L137" s="19"/>
      <c r="M137" s="19"/>
      <c r="N137" s="19"/>
      <c r="O137" s="19"/>
      <c r="P137" s="19"/>
      <c r="Q137" s="11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Q137" s="19"/>
      <c r="AR137" s="19"/>
      <c r="AS137" s="16"/>
      <c r="AT137" s="16"/>
      <c r="AV137" s="16"/>
      <c r="AW137" s="16"/>
      <c r="AX137" s="16"/>
      <c r="AY137" s="16"/>
      <c r="AZ137" s="16"/>
      <c r="BA137" s="16"/>
      <c r="BB137" s="16"/>
      <c r="BC137" s="16"/>
      <c r="BD137" s="19"/>
      <c r="BE137" s="19"/>
      <c r="BF137" s="19"/>
      <c r="BG137" s="19"/>
      <c r="BH137" s="19"/>
      <c r="BI137" s="19"/>
      <c r="BJ137" s="19"/>
      <c r="BK137" s="19"/>
      <c r="BL137" s="19"/>
      <c r="BM137" s="11"/>
      <c r="BN137" s="11"/>
      <c r="BO137" s="11"/>
      <c r="BP137" s="11"/>
      <c r="BQ137" s="11"/>
      <c r="BR137" s="3"/>
    </row>
    <row r="138" spans="1:70" ht="15" customHeight="1" x14ac:dyDescent="0.25">
      <c r="A138" s="42"/>
      <c r="B138" s="43"/>
      <c r="C138" s="19"/>
      <c r="D138" s="19"/>
      <c r="E138" s="11"/>
      <c r="F138" s="19"/>
      <c r="G138" s="19"/>
      <c r="H138" s="19"/>
      <c r="I138" s="11"/>
      <c r="J138" s="19"/>
      <c r="K138" s="19"/>
      <c r="L138" s="19"/>
      <c r="M138" s="19"/>
      <c r="N138" s="19"/>
      <c r="O138" s="19"/>
      <c r="P138" s="19"/>
      <c r="Q138" s="11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Q138" s="19"/>
      <c r="AR138" s="19"/>
      <c r="AS138" s="16"/>
      <c r="AT138" s="16"/>
      <c r="AV138" s="16"/>
      <c r="AW138" s="16"/>
      <c r="AX138" s="16"/>
      <c r="AY138" s="16"/>
      <c r="AZ138" s="16"/>
      <c r="BA138" s="16"/>
      <c r="BB138" s="16"/>
      <c r="BC138" s="16"/>
      <c r="BD138" s="21"/>
      <c r="BE138" s="21"/>
      <c r="BF138" s="21"/>
      <c r="BG138" s="21"/>
      <c r="BH138" s="21"/>
      <c r="BI138" s="21"/>
      <c r="BJ138" s="21"/>
      <c r="BK138" s="21"/>
      <c r="BL138" s="21"/>
      <c r="BM138" s="11"/>
      <c r="BN138" s="11"/>
      <c r="BO138" s="11"/>
      <c r="BP138" s="11"/>
      <c r="BQ138" s="11"/>
      <c r="BR138" s="3"/>
    </row>
    <row r="139" spans="1:70" x14ac:dyDescent="0.25">
      <c r="A139" s="42"/>
      <c r="B139" s="43"/>
      <c r="C139" s="19"/>
      <c r="D139" s="19"/>
      <c r="E139" s="16"/>
      <c r="F139" s="19"/>
      <c r="G139" s="19"/>
      <c r="H139" s="19"/>
      <c r="I139" s="16"/>
      <c r="J139" s="19"/>
      <c r="K139" s="19"/>
      <c r="L139" s="19"/>
      <c r="M139" s="19"/>
      <c r="N139" s="19"/>
      <c r="O139" s="19"/>
      <c r="P139" s="19"/>
      <c r="Q139" s="16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Q139" s="19"/>
      <c r="AR139" s="19"/>
      <c r="AS139" s="16"/>
      <c r="AT139" s="16"/>
      <c r="AV139" s="16"/>
      <c r="AW139" s="16"/>
      <c r="AX139" s="16"/>
      <c r="AY139" s="16"/>
      <c r="AZ139" s="16"/>
      <c r="BA139" s="16"/>
      <c r="BB139" s="16"/>
      <c r="BC139" s="16"/>
      <c r="BD139" s="19"/>
      <c r="BE139" s="19"/>
      <c r="BF139" s="19"/>
      <c r="BG139" s="19"/>
      <c r="BH139" s="19"/>
      <c r="BI139" s="19"/>
      <c r="BJ139" s="19"/>
      <c r="BK139" s="19"/>
      <c r="BL139" s="19"/>
      <c r="BM139" s="16"/>
      <c r="BN139" s="16"/>
      <c r="BO139" s="16"/>
      <c r="BP139" s="16"/>
      <c r="BQ139" s="11"/>
      <c r="BR139" s="3"/>
    </row>
    <row r="140" spans="1:70" x14ac:dyDescent="0.25">
      <c r="A140" s="44"/>
      <c r="B140" s="45"/>
      <c r="C140" s="21"/>
      <c r="D140" s="21"/>
      <c r="E140" s="16"/>
      <c r="F140" s="21"/>
      <c r="G140" s="21"/>
      <c r="H140" s="21"/>
      <c r="I140" s="16"/>
      <c r="J140" s="21"/>
      <c r="K140" s="21"/>
      <c r="L140" s="21"/>
      <c r="M140" s="21"/>
      <c r="N140" s="21"/>
      <c r="O140" s="21"/>
      <c r="P140" s="21"/>
      <c r="Q140" s="16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Q140" s="21"/>
      <c r="AR140" s="21"/>
      <c r="AS140" s="16"/>
      <c r="AT140" s="16"/>
      <c r="AV140" s="16"/>
      <c r="AW140" s="16"/>
      <c r="AX140" s="16"/>
      <c r="AY140" s="16"/>
      <c r="AZ140" s="16"/>
      <c r="BA140" s="16"/>
      <c r="BB140" s="16"/>
      <c r="BC140" s="16"/>
      <c r="BD140" s="19"/>
      <c r="BE140" s="19"/>
      <c r="BF140" s="19"/>
      <c r="BG140" s="19"/>
      <c r="BH140" s="19"/>
      <c r="BI140" s="19"/>
      <c r="BJ140" s="19"/>
      <c r="BK140" s="19"/>
      <c r="BL140" s="19"/>
      <c r="BM140" s="16"/>
      <c r="BN140" s="16"/>
      <c r="BO140" s="16"/>
      <c r="BP140" s="16"/>
      <c r="BQ140" s="11"/>
      <c r="BR140" s="3"/>
    </row>
    <row r="141" spans="1:70" x14ac:dyDescent="0.25">
      <c r="A141" s="42"/>
      <c r="B141" s="43"/>
      <c r="C141" s="19"/>
      <c r="D141" s="19"/>
      <c r="E141" s="16"/>
      <c r="F141" s="19"/>
      <c r="G141" s="19"/>
      <c r="H141" s="19"/>
      <c r="I141" s="16"/>
      <c r="J141" s="19"/>
      <c r="K141" s="19"/>
      <c r="L141" s="19"/>
      <c r="M141" s="19"/>
      <c r="N141" s="19"/>
      <c r="O141" s="19"/>
      <c r="P141" s="19"/>
      <c r="Q141" s="16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Q141" s="19"/>
      <c r="AR141" s="19"/>
      <c r="AS141" s="11"/>
      <c r="AT141" s="11"/>
      <c r="AV141" s="11"/>
      <c r="AW141" s="11"/>
      <c r="AX141" s="11"/>
      <c r="AY141" s="11"/>
      <c r="AZ141" s="11"/>
      <c r="BA141" s="11"/>
      <c r="BB141" s="11"/>
      <c r="BC141" s="11"/>
      <c r="BD141" s="19"/>
      <c r="BE141" s="19"/>
      <c r="BF141" s="19"/>
      <c r="BG141" s="19"/>
      <c r="BH141" s="19"/>
      <c r="BI141" s="19"/>
      <c r="BJ141" s="19"/>
      <c r="BK141" s="19"/>
      <c r="BL141" s="19"/>
      <c r="BM141" s="16"/>
      <c r="BN141" s="16"/>
      <c r="BO141" s="16"/>
      <c r="BP141" s="16"/>
      <c r="BQ141" s="11"/>
      <c r="BR141" s="3"/>
    </row>
    <row r="142" spans="1:70" x14ac:dyDescent="0.25">
      <c r="A142" s="42"/>
      <c r="B142" s="43"/>
      <c r="C142" s="19"/>
      <c r="D142" s="19"/>
      <c r="E142" s="16"/>
      <c r="F142" s="19"/>
      <c r="G142" s="19"/>
      <c r="H142" s="19"/>
      <c r="I142" s="16"/>
      <c r="J142" s="19"/>
      <c r="K142" s="19"/>
      <c r="L142" s="19"/>
      <c r="M142" s="19"/>
      <c r="N142" s="19"/>
      <c r="O142" s="19"/>
      <c r="P142" s="19"/>
      <c r="Q142" s="16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Q142" s="19"/>
      <c r="AR142" s="19"/>
      <c r="AS142" s="11"/>
      <c r="AT142" s="11"/>
      <c r="AV142" s="11"/>
      <c r="AW142" s="11"/>
      <c r="AX142" s="11"/>
      <c r="AY142" s="11"/>
      <c r="AZ142" s="11"/>
      <c r="BA142" s="11"/>
      <c r="BB142" s="11"/>
      <c r="BC142" s="11"/>
      <c r="BD142" s="19"/>
      <c r="BE142" s="19"/>
      <c r="BF142" s="19"/>
      <c r="BG142" s="19"/>
      <c r="BH142" s="19"/>
      <c r="BI142" s="19"/>
      <c r="BJ142" s="19"/>
      <c r="BK142" s="19"/>
      <c r="BL142" s="19"/>
      <c r="BM142" s="16"/>
      <c r="BN142" s="16"/>
      <c r="BO142" s="16"/>
      <c r="BP142" s="16"/>
      <c r="BQ142" s="11"/>
      <c r="BR142" s="3"/>
    </row>
    <row r="143" spans="1:70" ht="15" customHeight="1" x14ac:dyDescent="0.25">
      <c r="A143" s="42"/>
      <c r="B143" s="43"/>
      <c r="C143" s="19"/>
      <c r="D143" s="19"/>
      <c r="E143" s="11"/>
      <c r="F143" s="19"/>
      <c r="G143" s="19"/>
      <c r="H143" s="19"/>
      <c r="I143" s="11"/>
      <c r="J143" s="19"/>
      <c r="K143" s="19"/>
      <c r="L143" s="19"/>
      <c r="M143" s="19"/>
      <c r="N143" s="19"/>
      <c r="O143" s="19"/>
      <c r="P143" s="19"/>
      <c r="Q143" s="11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Q143" s="19"/>
      <c r="AR143" s="19"/>
      <c r="AS143" s="11"/>
      <c r="AT143" s="11"/>
      <c r="AV143" s="11"/>
      <c r="AW143" s="11"/>
      <c r="AX143" s="11"/>
      <c r="AY143" s="11"/>
      <c r="AZ143" s="11"/>
      <c r="BA143" s="11"/>
      <c r="BB143" s="11"/>
      <c r="BC143" s="11"/>
      <c r="BD143" s="19"/>
      <c r="BE143" s="19"/>
      <c r="BF143" s="19"/>
      <c r="BG143" s="19"/>
      <c r="BH143" s="19"/>
      <c r="BI143" s="19"/>
      <c r="BJ143" s="19"/>
      <c r="BK143" s="19"/>
      <c r="BL143" s="19"/>
      <c r="BM143" s="11"/>
      <c r="BN143" s="11"/>
      <c r="BO143" s="11"/>
      <c r="BP143" s="11"/>
      <c r="BQ143" s="11"/>
      <c r="BR143" s="3"/>
    </row>
    <row r="144" spans="1:70" x14ac:dyDescent="0.25">
      <c r="A144" s="42"/>
      <c r="B144" s="43"/>
      <c r="C144" s="19"/>
      <c r="D144" s="19"/>
      <c r="E144" s="11"/>
      <c r="F144" s="19"/>
      <c r="G144" s="19"/>
      <c r="H144" s="19"/>
      <c r="I144" s="11"/>
      <c r="J144" s="19"/>
      <c r="K144" s="19"/>
      <c r="L144" s="19"/>
      <c r="M144" s="19"/>
      <c r="N144" s="19"/>
      <c r="O144" s="19"/>
      <c r="P144" s="19"/>
      <c r="Q144" s="11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Q144" s="19"/>
      <c r="AR144" s="19"/>
      <c r="AS144" s="11"/>
      <c r="AT144" s="11"/>
      <c r="AV144" s="11"/>
      <c r="AW144" s="11"/>
      <c r="AX144" s="11"/>
      <c r="AY144" s="11"/>
      <c r="AZ144" s="11"/>
      <c r="BA144" s="11"/>
      <c r="BB144" s="11"/>
      <c r="BC144" s="11"/>
      <c r="BD144" s="18"/>
      <c r="BE144" s="18"/>
      <c r="BF144" s="18"/>
      <c r="BG144" s="18"/>
      <c r="BH144" s="18"/>
      <c r="BI144" s="18"/>
      <c r="BJ144" s="18"/>
      <c r="BK144" s="18"/>
      <c r="BL144" s="18"/>
      <c r="BM144" s="11"/>
      <c r="BN144" s="11"/>
      <c r="BO144" s="11"/>
      <c r="BP144" s="11"/>
      <c r="BQ144" s="11"/>
      <c r="BR144" s="3"/>
    </row>
    <row r="145" spans="1:70" ht="15" customHeight="1" x14ac:dyDescent="0.25">
      <c r="A145" s="42"/>
      <c r="B145" s="43"/>
      <c r="C145" s="19"/>
      <c r="D145" s="19"/>
      <c r="E145" s="11"/>
      <c r="F145" s="19"/>
      <c r="G145" s="19"/>
      <c r="H145" s="19"/>
      <c r="I145" s="11"/>
      <c r="J145" s="19"/>
      <c r="K145" s="19"/>
      <c r="L145" s="19"/>
      <c r="M145" s="19"/>
      <c r="N145" s="19"/>
      <c r="O145" s="19"/>
      <c r="P145" s="19"/>
      <c r="Q145" s="11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Q145" s="19"/>
      <c r="AR145" s="19"/>
      <c r="BM145" s="11"/>
      <c r="BN145" s="11"/>
      <c r="BO145" s="11"/>
      <c r="BP145" s="11"/>
      <c r="BQ145" s="11"/>
      <c r="BR145" s="3"/>
    </row>
    <row r="146" spans="1:70" x14ac:dyDescent="0.25">
      <c r="A146" s="46"/>
      <c r="B146" s="47"/>
      <c r="C146" s="18"/>
      <c r="D146" s="18"/>
      <c r="E146" s="11"/>
      <c r="F146" s="18"/>
      <c r="G146" s="18"/>
      <c r="H146" s="18"/>
      <c r="I146" s="11"/>
      <c r="J146" s="18"/>
      <c r="K146" s="18"/>
      <c r="L146" s="18"/>
      <c r="M146" s="18"/>
      <c r="N146" s="18"/>
      <c r="O146" s="18"/>
      <c r="P146" s="18"/>
      <c r="Q146" s="11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Q146" s="18"/>
      <c r="AR146" s="18"/>
      <c r="BM146" s="11"/>
      <c r="BN146" s="11"/>
      <c r="BO146" s="11"/>
      <c r="BP146" s="11"/>
      <c r="BQ146" s="11"/>
      <c r="BR146" s="3"/>
    </row>
  </sheetData>
  <autoFilter ref="A2:BQ125"/>
  <sortState ref="A3:BX58">
    <sortCondition ref="A3"/>
  </sortState>
  <pageMargins left="0.7" right="0.7" top="0.75" bottom="0.75" header="0.3" footer="0.3"/>
  <pageSetup scale="32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70" zoomScaleNormal="70" zoomScaleSheetLayoutView="80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28515625" defaultRowHeight="30" customHeight="1" x14ac:dyDescent="0.25"/>
  <cols>
    <col min="1" max="1" width="65.7109375" style="36" customWidth="1"/>
    <col min="2" max="2" width="50.7109375" style="36" customWidth="1"/>
    <col min="3" max="35" width="6.5703125" style="3" customWidth="1"/>
    <col min="36" max="36" width="48.7109375" style="3" customWidth="1"/>
    <col min="37" max="37" width="9.28515625" style="23"/>
    <col min="38" max="16384" width="9.28515625" style="1"/>
  </cols>
  <sheetData>
    <row r="1" spans="1:36" ht="21" customHeight="1" thickBot="1" x14ac:dyDescent="0.3">
      <c r="A1" s="30"/>
      <c r="B1" s="30"/>
    </row>
    <row r="2" spans="1:36" ht="195" customHeight="1" x14ac:dyDescent="0.3">
      <c r="A2" s="50" t="s">
        <v>0</v>
      </c>
      <c r="B2" s="51" t="s">
        <v>1</v>
      </c>
      <c r="C2" s="52" t="s">
        <v>83</v>
      </c>
      <c r="D2" s="52" t="s">
        <v>4</v>
      </c>
      <c r="E2" s="52" t="s">
        <v>84</v>
      </c>
      <c r="F2" s="52" t="s">
        <v>358</v>
      </c>
      <c r="G2" s="52" t="s">
        <v>85</v>
      </c>
      <c r="H2" s="52" t="s">
        <v>86</v>
      </c>
      <c r="I2" s="52" t="s">
        <v>8</v>
      </c>
      <c r="J2" s="53" t="s">
        <v>159</v>
      </c>
      <c r="K2" s="53" t="s">
        <v>160</v>
      </c>
      <c r="L2" s="52" t="s">
        <v>14</v>
      </c>
      <c r="M2" s="52" t="s">
        <v>87</v>
      </c>
      <c r="N2" s="52" t="s">
        <v>157</v>
      </c>
      <c r="O2" s="52" t="s">
        <v>88</v>
      </c>
      <c r="P2" s="52" t="s">
        <v>89</v>
      </c>
      <c r="Q2" s="52" t="s">
        <v>90</v>
      </c>
      <c r="R2" s="52" t="s">
        <v>161</v>
      </c>
      <c r="S2" s="52" t="s">
        <v>91</v>
      </c>
      <c r="T2" s="52" t="s">
        <v>92</v>
      </c>
      <c r="U2" s="52" t="s">
        <v>93</v>
      </c>
      <c r="V2" s="52" t="s">
        <v>156</v>
      </c>
      <c r="W2" s="52" t="s">
        <v>94</v>
      </c>
      <c r="X2" s="52" t="s">
        <v>95</v>
      </c>
      <c r="Y2" s="54" t="s">
        <v>155</v>
      </c>
      <c r="Z2" s="48" t="s">
        <v>357</v>
      </c>
      <c r="AA2" s="52" t="s">
        <v>96</v>
      </c>
      <c r="AB2" s="52" t="s">
        <v>355</v>
      </c>
      <c r="AC2" s="52" t="s">
        <v>162</v>
      </c>
      <c r="AD2" s="52" t="s">
        <v>97</v>
      </c>
      <c r="AE2" s="53" t="s">
        <v>98</v>
      </c>
      <c r="AF2" s="52" t="s">
        <v>158</v>
      </c>
      <c r="AG2" s="52" t="s">
        <v>48</v>
      </c>
      <c r="AH2" s="49" t="s">
        <v>99</v>
      </c>
      <c r="AI2" s="55" t="s">
        <v>51</v>
      </c>
      <c r="AJ2" s="25" t="s">
        <v>100</v>
      </c>
    </row>
    <row r="3" spans="1:36" ht="35.25" customHeight="1" x14ac:dyDescent="0.25">
      <c r="A3" s="78" t="s">
        <v>167</v>
      </c>
      <c r="B3" s="79" t="s">
        <v>168</v>
      </c>
      <c r="C3" s="56"/>
      <c r="D3" s="5" t="s">
        <v>54</v>
      </c>
      <c r="E3" s="56"/>
      <c r="F3" s="56"/>
      <c r="G3" s="56"/>
      <c r="H3" s="56"/>
      <c r="I3" s="56"/>
      <c r="J3" s="57"/>
      <c r="K3" s="57"/>
      <c r="L3" s="5" t="s">
        <v>54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F3" s="56"/>
      <c r="AG3" s="56"/>
      <c r="AH3" s="56"/>
      <c r="AI3" s="66">
        <f t="shared" ref="AI3:AI34" si="0">COUNTIF(C3:AH3,"▲")</f>
        <v>2</v>
      </c>
      <c r="AJ3" s="71"/>
    </row>
    <row r="4" spans="1:36" ht="34.5" customHeight="1" x14ac:dyDescent="0.25">
      <c r="A4" s="78" t="s">
        <v>169</v>
      </c>
      <c r="B4" s="79" t="s">
        <v>170</v>
      </c>
      <c r="C4" s="56"/>
      <c r="D4" s="56"/>
      <c r="E4" s="56"/>
      <c r="F4" s="56"/>
      <c r="G4" s="56"/>
      <c r="H4" s="56"/>
      <c r="I4" s="56"/>
      <c r="J4" s="57"/>
      <c r="K4" s="57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" t="s">
        <v>54</v>
      </c>
      <c r="AA4" s="56"/>
      <c r="AB4" s="56"/>
      <c r="AC4" s="56"/>
      <c r="AD4" s="56"/>
      <c r="AE4" s="57"/>
      <c r="AF4" s="56"/>
      <c r="AG4" s="56"/>
      <c r="AH4" s="56"/>
      <c r="AI4" s="66">
        <f t="shared" si="0"/>
        <v>1</v>
      </c>
      <c r="AJ4" s="71"/>
    </row>
    <row r="5" spans="1:36" ht="30" customHeight="1" x14ac:dyDescent="0.25">
      <c r="A5" s="80" t="s">
        <v>53</v>
      </c>
      <c r="B5" s="81" t="s">
        <v>150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">
        <v>54</v>
      </c>
      <c r="AA5" s="5"/>
      <c r="AB5" s="5"/>
      <c r="AC5" s="5"/>
      <c r="AD5" s="5"/>
      <c r="AE5" s="5"/>
      <c r="AF5" s="5"/>
      <c r="AG5" s="5"/>
      <c r="AH5" s="5"/>
      <c r="AI5" s="66">
        <f t="shared" si="0"/>
        <v>1</v>
      </c>
      <c r="AJ5" s="101"/>
    </row>
    <row r="6" spans="1:36" ht="30" customHeight="1" x14ac:dyDescent="0.25">
      <c r="A6" s="78" t="s">
        <v>171</v>
      </c>
      <c r="B6" s="79" t="s">
        <v>172</v>
      </c>
      <c r="C6" s="5"/>
      <c r="D6" s="5"/>
      <c r="E6" s="5" t="s">
        <v>54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6">
        <f t="shared" si="0"/>
        <v>1</v>
      </c>
      <c r="AJ6" s="101"/>
    </row>
    <row r="7" spans="1:36" ht="30" customHeight="1" x14ac:dyDescent="0.25">
      <c r="A7" s="78" t="s">
        <v>175</v>
      </c>
      <c r="B7" s="79" t="s">
        <v>176</v>
      </c>
      <c r="C7" s="5"/>
      <c r="D7" s="5" t="s">
        <v>54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">
        <v>54</v>
      </c>
      <c r="S7" s="5"/>
      <c r="T7" s="5"/>
      <c r="U7" s="5"/>
      <c r="V7" s="5"/>
      <c r="W7" s="5" t="s">
        <v>54</v>
      </c>
      <c r="X7" s="5"/>
      <c r="Y7" s="5"/>
      <c r="Z7" s="5"/>
      <c r="AA7" s="5"/>
      <c r="AB7" s="5"/>
      <c r="AC7" s="5" t="s">
        <v>54</v>
      </c>
      <c r="AD7" s="5"/>
      <c r="AE7" s="5"/>
      <c r="AF7" s="5"/>
      <c r="AG7" s="5"/>
      <c r="AH7" s="5" t="s">
        <v>54</v>
      </c>
      <c r="AI7" s="66">
        <f t="shared" si="0"/>
        <v>5</v>
      </c>
      <c r="AJ7" s="101"/>
    </row>
    <row r="8" spans="1:36" ht="30" customHeight="1" x14ac:dyDescent="0.25">
      <c r="A8" s="78" t="s">
        <v>177</v>
      </c>
      <c r="B8" s="79" t="s">
        <v>178</v>
      </c>
      <c r="C8" s="5"/>
      <c r="D8" s="5"/>
      <c r="E8" s="5"/>
      <c r="F8" s="5"/>
      <c r="G8" s="5"/>
      <c r="H8" s="5" t="s">
        <v>54</v>
      </c>
      <c r="I8" s="5"/>
      <c r="J8" s="5"/>
      <c r="K8" s="5"/>
      <c r="L8" s="5"/>
      <c r="M8" s="5"/>
      <c r="N8" s="5"/>
      <c r="O8" s="5" t="s">
        <v>54</v>
      </c>
      <c r="P8" s="5"/>
      <c r="Q8" s="5"/>
      <c r="R8" s="5"/>
      <c r="S8" s="5"/>
      <c r="T8" s="5"/>
      <c r="U8" s="5"/>
      <c r="V8" s="5"/>
      <c r="W8" s="5" t="s">
        <v>54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 t="s">
        <v>54</v>
      </c>
      <c r="AI8" s="66">
        <f t="shared" si="0"/>
        <v>4</v>
      </c>
      <c r="AJ8" s="101"/>
    </row>
    <row r="9" spans="1:36" ht="30" customHeight="1" x14ac:dyDescent="0.25">
      <c r="A9" s="78" t="s">
        <v>181</v>
      </c>
      <c r="B9" s="79" t="s">
        <v>182</v>
      </c>
      <c r="C9" s="5"/>
      <c r="D9" s="5" t="s">
        <v>54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">
        <v>54</v>
      </c>
      <c r="AA9" s="5"/>
      <c r="AB9" s="5"/>
      <c r="AC9" s="5"/>
      <c r="AD9" s="5"/>
      <c r="AE9" s="5"/>
      <c r="AF9" s="5"/>
      <c r="AG9" s="5"/>
      <c r="AH9" s="5"/>
      <c r="AI9" s="66">
        <f t="shared" si="0"/>
        <v>2</v>
      </c>
      <c r="AJ9" s="101"/>
    </row>
    <row r="10" spans="1:36" ht="30" customHeight="1" x14ac:dyDescent="0.25">
      <c r="A10" s="78" t="s">
        <v>222</v>
      </c>
      <c r="B10" s="79" t="s">
        <v>183</v>
      </c>
      <c r="C10" s="5"/>
      <c r="D10" s="5"/>
      <c r="E10" s="5"/>
      <c r="F10" s="5"/>
      <c r="G10" s="5"/>
      <c r="H10" s="5"/>
      <c r="I10" s="5"/>
      <c r="J10" s="5"/>
      <c r="K10" s="5"/>
      <c r="L10" s="5" t="s">
        <v>54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6">
        <f t="shared" si="0"/>
        <v>1</v>
      </c>
      <c r="AJ10" s="101"/>
    </row>
    <row r="11" spans="1:36" ht="30" customHeight="1" x14ac:dyDescent="0.25">
      <c r="A11" s="82" t="s">
        <v>184</v>
      </c>
      <c r="B11" s="83" t="s">
        <v>185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">
        <v>54</v>
      </c>
      <c r="Z11" s="5"/>
      <c r="AA11" s="5"/>
      <c r="AB11" s="5"/>
      <c r="AC11" s="5"/>
      <c r="AD11" s="5"/>
      <c r="AE11" s="5"/>
      <c r="AF11" s="5"/>
      <c r="AG11" s="5"/>
      <c r="AH11" s="5"/>
      <c r="AI11" s="66">
        <f t="shared" si="0"/>
        <v>1</v>
      </c>
      <c r="AJ11" s="101"/>
    </row>
    <row r="12" spans="1:36" ht="30" customHeight="1" x14ac:dyDescent="0.25">
      <c r="A12" s="78" t="s">
        <v>188</v>
      </c>
      <c r="B12" s="79" t="s">
        <v>189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">
        <v>54</v>
      </c>
      <c r="Z12" s="5"/>
      <c r="AA12" s="5"/>
      <c r="AB12" s="5"/>
      <c r="AC12" s="5"/>
      <c r="AD12" s="5"/>
      <c r="AE12" s="5"/>
      <c r="AF12" s="5"/>
      <c r="AG12" s="5"/>
      <c r="AH12" s="5"/>
      <c r="AI12" s="66">
        <f t="shared" si="0"/>
        <v>1</v>
      </c>
      <c r="AJ12" s="101"/>
    </row>
    <row r="13" spans="1:36" ht="30" customHeight="1" x14ac:dyDescent="0.25">
      <c r="A13" s="78" t="s">
        <v>190</v>
      </c>
      <c r="B13" s="84" t="s">
        <v>191</v>
      </c>
      <c r="C13" s="5"/>
      <c r="D13" s="5"/>
      <c r="E13" s="5"/>
      <c r="F13" s="5"/>
      <c r="G13" s="5"/>
      <c r="H13" s="5"/>
      <c r="I13" s="5"/>
      <c r="J13" s="5"/>
      <c r="K13" s="5" t="s">
        <v>54</v>
      </c>
      <c r="L13" s="5"/>
      <c r="M13" s="5"/>
      <c r="N13" s="5"/>
      <c r="O13" s="5"/>
      <c r="P13" s="5"/>
      <c r="Q13" s="5" t="s">
        <v>54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">
        <v>54</v>
      </c>
      <c r="AC13" s="5"/>
      <c r="AD13" s="5"/>
      <c r="AE13" s="5"/>
      <c r="AF13" s="5"/>
      <c r="AG13" s="5"/>
      <c r="AH13" s="5"/>
      <c r="AI13" s="66">
        <f t="shared" si="0"/>
        <v>3</v>
      </c>
      <c r="AJ13" s="101"/>
    </row>
    <row r="14" spans="1:36" ht="33" customHeight="1" x14ac:dyDescent="0.25">
      <c r="A14" s="85" t="s">
        <v>363</v>
      </c>
      <c r="B14" s="86" t="s">
        <v>111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54</v>
      </c>
      <c r="AB14" s="5"/>
      <c r="AC14" s="5"/>
      <c r="AD14" s="5"/>
      <c r="AE14" s="5"/>
      <c r="AF14" s="5" t="s">
        <v>54</v>
      </c>
      <c r="AG14" s="5"/>
      <c r="AH14" s="5"/>
      <c r="AI14" s="66">
        <f t="shared" si="0"/>
        <v>2</v>
      </c>
      <c r="AJ14" s="102"/>
    </row>
    <row r="15" spans="1:36" ht="33" customHeight="1" x14ac:dyDescent="0.25">
      <c r="A15" s="87" t="s">
        <v>364</v>
      </c>
      <c r="B15" s="81" t="s">
        <v>112</v>
      </c>
      <c r="C15" s="5"/>
      <c r="D15" s="5" t="s">
        <v>54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6">
        <f t="shared" si="0"/>
        <v>1</v>
      </c>
      <c r="AJ15" s="102"/>
    </row>
    <row r="16" spans="1:36" ht="33" customHeight="1" x14ac:dyDescent="0.25">
      <c r="A16" s="78" t="s">
        <v>371</v>
      </c>
      <c r="B16" s="84" t="s">
        <v>192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">
        <v>54</v>
      </c>
      <c r="Z16" s="5"/>
      <c r="AA16" s="5"/>
      <c r="AB16" s="5"/>
      <c r="AC16" s="5"/>
      <c r="AD16" s="5"/>
      <c r="AE16" s="5"/>
      <c r="AF16" s="5"/>
      <c r="AG16" s="5"/>
      <c r="AH16" s="5"/>
      <c r="AI16" s="66">
        <f t="shared" si="0"/>
        <v>1</v>
      </c>
      <c r="AJ16" s="102"/>
    </row>
    <row r="17" spans="1:37" ht="30" customHeight="1" x14ac:dyDescent="0.25">
      <c r="A17" s="80" t="s">
        <v>62</v>
      </c>
      <c r="B17" s="81" t="s">
        <v>115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">
        <v>54</v>
      </c>
      <c r="T17" s="5"/>
      <c r="U17" s="5"/>
      <c r="V17" s="27"/>
      <c r="W17" s="5"/>
      <c r="X17" s="27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6">
        <f t="shared" si="0"/>
        <v>1</v>
      </c>
      <c r="AJ17" s="103"/>
    </row>
    <row r="18" spans="1:37" ht="30" customHeight="1" x14ac:dyDescent="0.25">
      <c r="A18" s="78" t="s">
        <v>196</v>
      </c>
      <c r="B18" s="84" t="s">
        <v>197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">
        <v>54</v>
      </c>
      <c r="AC18" s="5"/>
      <c r="AD18" s="5"/>
      <c r="AE18" s="5"/>
      <c r="AF18" s="5"/>
      <c r="AG18" s="5"/>
      <c r="AH18" s="5"/>
      <c r="AI18" s="66">
        <f t="shared" si="0"/>
        <v>1</v>
      </c>
      <c r="AJ18" s="104"/>
    </row>
    <row r="19" spans="1:37" ht="30" customHeight="1" x14ac:dyDescent="0.25">
      <c r="A19" s="78" t="s">
        <v>200</v>
      </c>
      <c r="B19" s="84" t="s">
        <v>201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">
        <v>54</v>
      </c>
      <c r="Z19" s="5"/>
      <c r="AA19" s="5"/>
      <c r="AB19" s="5"/>
      <c r="AC19" s="5"/>
      <c r="AD19" s="5"/>
      <c r="AE19" s="5"/>
      <c r="AF19" s="5"/>
      <c r="AG19" s="5"/>
      <c r="AH19" s="5"/>
      <c r="AI19" s="66">
        <f t="shared" si="0"/>
        <v>1</v>
      </c>
      <c r="AJ19" s="104"/>
    </row>
    <row r="20" spans="1:37" ht="30" customHeight="1" x14ac:dyDescent="0.25">
      <c r="A20" s="80" t="s">
        <v>56</v>
      </c>
      <c r="B20" s="86" t="s">
        <v>117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">
        <v>54</v>
      </c>
      <c r="AC20" s="5"/>
      <c r="AD20" s="5"/>
      <c r="AE20" s="5"/>
      <c r="AF20" s="5"/>
      <c r="AG20" s="5"/>
      <c r="AH20" s="5"/>
      <c r="AI20" s="66">
        <f t="shared" si="0"/>
        <v>1</v>
      </c>
      <c r="AJ20" s="104"/>
    </row>
    <row r="21" spans="1:37" ht="30" customHeight="1" x14ac:dyDescent="0.25">
      <c r="A21" s="88" t="s">
        <v>67</v>
      </c>
      <c r="B21" s="89" t="s">
        <v>146</v>
      </c>
      <c r="C21" s="5"/>
      <c r="D21" s="5"/>
      <c r="E21" s="5"/>
      <c r="F21" s="5" t="s">
        <v>54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27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6">
        <f t="shared" si="0"/>
        <v>1</v>
      </c>
      <c r="AJ21" s="104"/>
    </row>
    <row r="22" spans="1:37" ht="30" customHeight="1" x14ac:dyDescent="0.25">
      <c r="A22" s="78" t="s">
        <v>206</v>
      </c>
      <c r="B22" s="84" t="s">
        <v>207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27"/>
      <c r="W22" s="5"/>
      <c r="X22" s="5"/>
      <c r="Y22" s="5" t="s">
        <v>54</v>
      </c>
      <c r="Z22" s="5"/>
      <c r="AA22" s="5"/>
      <c r="AB22" s="5"/>
      <c r="AC22" s="5"/>
      <c r="AD22" s="5"/>
      <c r="AE22" s="5"/>
      <c r="AF22" s="5"/>
      <c r="AG22" s="5"/>
      <c r="AH22" s="5"/>
      <c r="AI22" s="66">
        <f t="shared" si="0"/>
        <v>1</v>
      </c>
      <c r="AJ22" s="104"/>
    </row>
    <row r="23" spans="1:37" ht="30" customHeight="1" x14ac:dyDescent="0.25">
      <c r="A23" s="78" t="s">
        <v>208</v>
      </c>
      <c r="B23" s="84" t="s">
        <v>209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27"/>
      <c r="W23" s="5"/>
      <c r="X23" s="5"/>
      <c r="Y23" s="5"/>
      <c r="Z23" s="5"/>
      <c r="AA23" s="5"/>
      <c r="AB23" s="5"/>
      <c r="AC23" s="5"/>
      <c r="AD23" s="5"/>
      <c r="AE23" s="5" t="s">
        <v>54</v>
      </c>
      <c r="AF23" s="5"/>
      <c r="AG23" s="5"/>
      <c r="AH23" s="5"/>
      <c r="AI23" s="66">
        <f t="shared" si="0"/>
        <v>1</v>
      </c>
      <c r="AJ23" s="104"/>
    </row>
    <row r="24" spans="1:37" ht="29.25" customHeight="1" x14ac:dyDescent="0.25">
      <c r="A24" s="88" t="s">
        <v>66</v>
      </c>
      <c r="B24" s="81" t="s">
        <v>118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 t="s">
        <v>54</v>
      </c>
      <c r="AC24" s="5"/>
      <c r="AD24" s="5"/>
      <c r="AE24" s="5"/>
      <c r="AF24" s="5"/>
      <c r="AG24" s="5"/>
      <c r="AH24" s="5"/>
      <c r="AI24" s="66">
        <f t="shared" si="0"/>
        <v>1</v>
      </c>
      <c r="AJ24" s="102"/>
    </row>
    <row r="25" spans="1:37" ht="30" customHeight="1" x14ac:dyDescent="0.25">
      <c r="A25" s="90" t="s">
        <v>69</v>
      </c>
      <c r="B25" s="81" t="s">
        <v>70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 t="s">
        <v>54</v>
      </c>
      <c r="AC25" s="5"/>
      <c r="AD25" s="5"/>
      <c r="AE25" s="5"/>
      <c r="AF25" s="5"/>
      <c r="AG25" s="5"/>
      <c r="AH25" s="5"/>
      <c r="AI25" s="66">
        <f t="shared" si="0"/>
        <v>1</v>
      </c>
      <c r="AJ25" s="104"/>
    </row>
    <row r="26" spans="1:37" ht="30" customHeight="1" x14ac:dyDescent="0.25">
      <c r="A26" s="88" t="s">
        <v>60</v>
      </c>
      <c r="B26" s="81" t="s">
        <v>119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">
        <v>54</v>
      </c>
      <c r="O26" s="5"/>
      <c r="P26" s="5"/>
      <c r="Q26" s="5" t="s">
        <v>54</v>
      </c>
      <c r="R26" s="5"/>
      <c r="S26" s="5"/>
      <c r="T26" s="5"/>
      <c r="U26" s="5" t="s">
        <v>54</v>
      </c>
      <c r="V26" s="5"/>
      <c r="W26" s="5"/>
      <c r="X26" s="5"/>
      <c r="Y26" s="5"/>
      <c r="Z26" s="5"/>
      <c r="AA26" s="5"/>
      <c r="AB26" s="5" t="s">
        <v>54</v>
      </c>
      <c r="AC26" s="5"/>
      <c r="AD26" s="5"/>
      <c r="AE26" s="5" t="s">
        <v>54</v>
      </c>
      <c r="AF26" s="5"/>
      <c r="AG26" s="5"/>
      <c r="AH26" s="5"/>
      <c r="AI26" s="66">
        <f t="shared" si="0"/>
        <v>5</v>
      </c>
      <c r="AJ26" s="104"/>
    </row>
    <row r="27" spans="1:37" ht="30" customHeight="1" x14ac:dyDescent="0.25">
      <c r="A27" s="78" t="s">
        <v>210</v>
      </c>
      <c r="B27" s="84" t="s">
        <v>211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 t="s">
        <v>54</v>
      </c>
      <c r="AC27" s="5"/>
      <c r="AD27" s="5"/>
      <c r="AE27" s="5"/>
      <c r="AF27" s="5"/>
      <c r="AG27" s="5"/>
      <c r="AH27" s="5"/>
      <c r="AI27" s="66">
        <f t="shared" si="0"/>
        <v>1</v>
      </c>
      <c r="AJ27" s="104"/>
    </row>
    <row r="28" spans="1:37" ht="30" customHeight="1" x14ac:dyDescent="0.25">
      <c r="A28" s="78" t="s">
        <v>214</v>
      </c>
      <c r="B28" s="84" t="s">
        <v>215</v>
      </c>
      <c r="C28" s="5"/>
      <c r="D28" s="5"/>
      <c r="E28" s="5"/>
      <c r="F28" s="5"/>
      <c r="G28" s="5"/>
      <c r="H28" s="5"/>
      <c r="I28" s="5"/>
      <c r="J28" s="5"/>
      <c r="K28" s="5"/>
      <c r="L28" s="5" t="s">
        <v>54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6">
        <f t="shared" si="0"/>
        <v>1</v>
      </c>
      <c r="AJ28" s="104"/>
    </row>
    <row r="29" spans="1:37" ht="30" customHeight="1" x14ac:dyDescent="0.25">
      <c r="A29" s="78" t="s">
        <v>216</v>
      </c>
      <c r="B29" s="84" t="s">
        <v>217</v>
      </c>
      <c r="C29" s="5"/>
      <c r="D29" s="5" t="s">
        <v>54</v>
      </c>
      <c r="E29" s="5"/>
      <c r="F29" s="5"/>
      <c r="G29" s="5"/>
      <c r="H29" s="5"/>
      <c r="I29" s="5" t="s">
        <v>54</v>
      </c>
      <c r="J29" s="5"/>
      <c r="K29" s="5"/>
      <c r="L29" s="5"/>
      <c r="M29" s="5"/>
      <c r="N29" s="5"/>
      <c r="O29" s="5"/>
      <c r="P29" s="5" t="s">
        <v>54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6">
        <f t="shared" si="0"/>
        <v>3</v>
      </c>
      <c r="AJ29" s="104"/>
    </row>
    <row r="30" spans="1:37" ht="30" customHeight="1" x14ac:dyDescent="0.25">
      <c r="A30" s="78" t="s">
        <v>232</v>
      </c>
      <c r="B30" s="84" t="s">
        <v>233</v>
      </c>
      <c r="C30" s="5"/>
      <c r="D30" s="5"/>
      <c r="E30" s="5"/>
      <c r="F30" s="5"/>
      <c r="G30" s="5"/>
      <c r="H30" s="5"/>
      <c r="I30" s="5"/>
      <c r="J30" s="5"/>
      <c r="K30" s="5"/>
      <c r="L30" s="5" t="s">
        <v>54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6">
        <f t="shared" si="0"/>
        <v>1</v>
      </c>
      <c r="AJ30" s="104"/>
    </row>
    <row r="31" spans="1:37" ht="30" customHeight="1" x14ac:dyDescent="0.25">
      <c r="A31" s="78" t="s">
        <v>236</v>
      </c>
      <c r="B31" s="84" t="s">
        <v>237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">
        <v>54</v>
      </c>
      <c r="Z31" s="5"/>
      <c r="AA31" s="5"/>
      <c r="AB31" s="5"/>
      <c r="AC31" s="5"/>
      <c r="AD31" s="5"/>
      <c r="AE31" s="5"/>
      <c r="AF31" s="5"/>
      <c r="AG31" s="5"/>
      <c r="AH31" s="5"/>
      <c r="AI31" s="66">
        <f t="shared" si="0"/>
        <v>1</v>
      </c>
      <c r="AJ31" s="104"/>
    </row>
    <row r="32" spans="1:37" s="2" customFormat="1" ht="30" customHeight="1" x14ac:dyDescent="0.25">
      <c r="A32" s="78" t="s">
        <v>248</v>
      </c>
      <c r="B32" s="84" t="s">
        <v>249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 t="s">
        <v>54</v>
      </c>
      <c r="Q32" s="28"/>
      <c r="R32" s="28"/>
      <c r="S32" s="28"/>
      <c r="T32" s="28"/>
      <c r="U32" s="28"/>
      <c r="V32" s="29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6">
        <f t="shared" si="0"/>
        <v>1</v>
      </c>
      <c r="AJ32" s="105"/>
      <c r="AK32" s="24"/>
    </row>
    <row r="33" spans="1:37" s="2" customFormat="1" ht="30" customHeight="1" x14ac:dyDescent="0.25">
      <c r="A33" s="78" t="s">
        <v>250</v>
      </c>
      <c r="B33" s="84" t="s">
        <v>251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9"/>
      <c r="W33" s="28"/>
      <c r="X33" s="28"/>
      <c r="Y33" s="28"/>
      <c r="Z33" s="28"/>
      <c r="AA33" s="28"/>
      <c r="AB33" s="5" t="s">
        <v>54</v>
      </c>
      <c r="AC33" s="28"/>
      <c r="AD33" s="28"/>
      <c r="AE33" s="5" t="s">
        <v>54</v>
      </c>
      <c r="AF33" s="28"/>
      <c r="AG33" s="28"/>
      <c r="AH33" s="28"/>
      <c r="AI33" s="66">
        <f t="shared" si="0"/>
        <v>2</v>
      </c>
      <c r="AJ33" s="105"/>
      <c r="AK33" s="24"/>
    </row>
    <row r="34" spans="1:37" ht="30" customHeight="1" x14ac:dyDescent="0.25">
      <c r="A34" s="88" t="s">
        <v>151</v>
      </c>
      <c r="B34" s="81" t="s">
        <v>123</v>
      </c>
      <c r="C34" s="5"/>
      <c r="D34" s="5"/>
      <c r="E34" s="5" t="s">
        <v>54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6">
        <f t="shared" si="0"/>
        <v>1</v>
      </c>
      <c r="AJ34" s="104"/>
    </row>
    <row r="35" spans="1:37" ht="30" customHeight="1" x14ac:dyDescent="0.25">
      <c r="A35" s="78" t="s">
        <v>252</v>
      </c>
      <c r="B35" s="84" t="s">
        <v>253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 t="s">
        <v>54</v>
      </c>
      <c r="AC35" s="5"/>
      <c r="AD35" s="5"/>
      <c r="AE35" s="5"/>
      <c r="AF35" s="5"/>
      <c r="AG35" s="5"/>
      <c r="AH35" s="5"/>
      <c r="AI35" s="66">
        <f t="shared" ref="AI35:AI66" si="1">COUNTIF(C35:AH35,"▲")</f>
        <v>1</v>
      </c>
      <c r="AJ35" s="104"/>
    </row>
    <row r="36" spans="1:37" ht="30" customHeight="1" x14ac:dyDescent="0.25">
      <c r="A36" s="78" t="s">
        <v>254</v>
      </c>
      <c r="B36" s="84" t="s">
        <v>255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54</v>
      </c>
      <c r="AF36" s="5"/>
      <c r="AG36" s="5"/>
      <c r="AH36" s="5"/>
      <c r="AI36" s="66">
        <f t="shared" si="1"/>
        <v>1</v>
      </c>
      <c r="AJ36" s="104"/>
    </row>
    <row r="37" spans="1:37" ht="30" customHeight="1" x14ac:dyDescent="0.25">
      <c r="A37" s="78" t="s">
        <v>256</v>
      </c>
      <c r="B37" s="84" t="s">
        <v>257</v>
      </c>
      <c r="C37" s="5"/>
      <c r="D37" s="5" t="s">
        <v>54</v>
      </c>
      <c r="E37" s="106"/>
      <c r="F37" s="5"/>
      <c r="G37" s="5"/>
      <c r="H37" s="5"/>
      <c r="I37" s="5"/>
      <c r="J37" s="5"/>
      <c r="K37" s="5"/>
      <c r="L37" s="5" t="s">
        <v>54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6">
        <f t="shared" si="1"/>
        <v>2</v>
      </c>
      <c r="AJ37" s="104"/>
    </row>
    <row r="38" spans="1:37" ht="30" customHeight="1" x14ac:dyDescent="0.25">
      <c r="A38" s="78" t="s">
        <v>262</v>
      </c>
      <c r="B38" s="84" t="s">
        <v>263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 t="s">
        <v>54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6">
        <f t="shared" si="1"/>
        <v>1</v>
      </c>
      <c r="AJ38" s="104"/>
    </row>
    <row r="39" spans="1:37" ht="30" customHeight="1" x14ac:dyDescent="0.25">
      <c r="A39" s="78" t="s">
        <v>264</v>
      </c>
      <c r="B39" s="84" t="s">
        <v>265</v>
      </c>
      <c r="C39" s="5" t="s">
        <v>54</v>
      </c>
      <c r="D39" s="5" t="s">
        <v>54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 t="s">
        <v>54</v>
      </c>
      <c r="P39" s="5"/>
      <c r="Q39" s="5"/>
      <c r="R39" s="5"/>
      <c r="S39" s="5"/>
      <c r="T39" s="5"/>
      <c r="U39" s="5" t="s">
        <v>54</v>
      </c>
      <c r="V39" s="5" t="s">
        <v>54</v>
      </c>
      <c r="W39" s="5"/>
      <c r="X39" s="5"/>
      <c r="Y39" s="5"/>
      <c r="Z39" s="5" t="s">
        <v>54</v>
      </c>
      <c r="AA39" s="5"/>
      <c r="AB39" s="5"/>
      <c r="AC39" s="5" t="s">
        <v>54</v>
      </c>
      <c r="AD39" s="5"/>
      <c r="AE39" s="5"/>
      <c r="AF39" s="5" t="s">
        <v>54</v>
      </c>
      <c r="AG39" s="5"/>
      <c r="AH39" s="5" t="s">
        <v>54</v>
      </c>
      <c r="AI39" s="66">
        <f t="shared" si="1"/>
        <v>9</v>
      </c>
      <c r="AJ39" s="104"/>
    </row>
    <row r="40" spans="1:37" ht="30" customHeight="1" x14ac:dyDescent="0.25">
      <c r="A40" s="78" t="s">
        <v>266</v>
      </c>
      <c r="B40" s="84" t="s">
        <v>267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 t="s">
        <v>54</v>
      </c>
      <c r="AG40" s="5"/>
      <c r="AH40" s="5"/>
      <c r="AI40" s="66">
        <f t="shared" si="1"/>
        <v>1</v>
      </c>
      <c r="AJ40" s="104"/>
    </row>
    <row r="41" spans="1:37" ht="30" customHeight="1" x14ac:dyDescent="0.25">
      <c r="A41" s="78" t="s">
        <v>268</v>
      </c>
      <c r="B41" s="84" t="s">
        <v>269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 t="s">
        <v>54</v>
      </c>
      <c r="AA41" s="5"/>
      <c r="AB41" s="5"/>
      <c r="AC41" s="5"/>
      <c r="AD41" s="5"/>
      <c r="AE41" s="5"/>
      <c r="AF41" s="5"/>
      <c r="AG41" s="5"/>
      <c r="AH41" s="5"/>
      <c r="AI41" s="66">
        <f t="shared" si="1"/>
        <v>1</v>
      </c>
      <c r="AJ41" s="104"/>
    </row>
    <row r="42" spans="1:37" ht="30" customHeight="1" x14ac:dyDescent="0.25">
      <c r="A42" s="78" t="s">
        <v>270</v>
      </c>
      <c r="B42" s="84" t="s">
        <v>271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 t="s">
        <v>54</v>
      </c>
      <c r="R42" s="5"/>
      <c r="S42" s="5"/>
      <c r="T42" s="5"/>
      <c r="U42" s="5" t="s">
        <v>54</v>
      </c>
      <c r="V42" s="5"/>
      <c r="W42" s="5"/>
      <c r="X42" s="5"/>
      <c r="Y42" s="5"/>
      <c r="Z42" s="5"/>
      <c r="AA42" s="5"/>
      <c r="AB42" s="5" t="s">
        <v>54</v>
      </c>
      <c r="AC42" s="5"/>
      <c r="AD42" s="5"/>
      <c r="AE42" s="5" t="s">
        <v>54</v>
      </c>
      <c r="AF42" s="5"/>
      <c r="AG42" s="5"/>
      <c r="AH42" s="5"/>
      <c r="AI42" s="66">
        <f t="shared" si="1"/>
        <v>4</v>
      </c>
      <c r="AJ42" s="104"/>
    </row>
    <row r="43" spans="1:37" ht="30" customHeight="1" x14ac:dyDescent="0.25">
      <c r="A43" s="78" t="s">
        <v>272</v>
      </c>
      <c r="B43" s="84" t="s">
        <v>273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 t="s">
        <v>54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6">
        <f t="shared" si="1"/>
        <v>1</v>
      </c>
      <c r="AJ43" s="104"/>
    </row>
    <row r="44" spans="1:37" ht="30" customHeight="1" x14ac:dyDescent="0.25">
      <c r="A44" s="80" t="s">
        <v>71</v>
      </c>
      <c r="B44" s="81" t="s">
        <v>72</v>
      </c>
      <c r="C44" s="5"/>
      <c r="D44" s="5" t="s">
        <v>54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 t="s">
        <v>54</v>
      </c>
      <c r="AH44" s="5"/>
      <c r="AI44" s="66">
        <f t="shared" si="1"/>
        <v>2</v>
      </c>
      <c r="AJ44" s="104"/>
    </row>
    <row r="45" spans="1:37" ht="30" customHeight="1" x14ac:dyDescent="0.25">
      <c r="A45" s="78" t="s">
        <v>282</v>
      </c>
      <c r="B45" s="84" t="s">
        <v>283</v>
      </c>
      <c r="C45" s="5"/>
      <c r="D45" s="5" t="s">
        <v>54</v>
      </c>
      <c r="E45" s="5"/>
      <c r="F45" s="5"/>
      <c r="G45" s="5"/>
      <c r="H45" s="5"/>
      <c r="I45" s="5"/>
      <c r="J45" s="5"/>
      <c r="K45" s="5"/>
      <c r="L45" s="5" t="s">
        <v>54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6">
        <f t="shared" si="1"/>
        <v>2</v>
      </c>
      <c r="AJ45" s="104"/>
    </row>
    <row r="46" spans="1:37" ht="30" customHeight="1" x14ac:dyDescent="0.25">
      <c r="A46" s="91" t="s">
        <v>284</v>
      </c>
      <c r="B46" s="84" t="s">
        <v>285</v>
      </c>
      <c r="C46" s="5"/>
      <c r="D46" s="5" t="s">
        <v>54</v>
      </c>
      <c r="E46" s="5"/>
      <c r="F46" s="5"/>
      <c r="G46" s="5"/>
      <c r="H46" s="5"/>
      <c r="I46" s="5"/>
      <c r="J46" s="5"/>
      <c r="K46" s="5"/>
      <c r="L46" s="5" t="s">
        <v>54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6">
        <f t="shared" si="1"/>
        <v>2</v>
      </c>
      <c r="AJ46" s="104"/>
    </row>
    <row r="47" spans="1:37" ht="30" customHeight="1" x14ac:dyDescent="0.25">
      <c r="A47" s="78" t="s">
        <v>286</v>
      </c>
      <c r="B47" s="84" t="s">
        <v>287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 t="s">
        <v>54</v>
      </c>
      <c r="AC47" s="5"/>
      <c r="AD47" s="5"/>
      <c r="AE47" s="5"/>
      <c r="AF47" s="5"/>
      <c r="AG47" s="5"/>
      <c r="AH47" s="5"/>
      <c r="AI47" s="66">
        <f t="shared" si="1"/>
        <v>1</v>
      </c>
      <c r="AJ47" s="104"/>
    </row>
    <row r="48" spans="1:37" ht="30" customHeight="1" x14ac:dyDescent="0.25">
      <c r="A48" s="78" t="s">
        <v>288</v>
      </c>
      <c r="B48" s="84" t="s">
        <v>289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 t="s">
        <v>54</v>
      </c>
      <c r="R48" s="5"/>
      <c r="S48" s="5"/>
      <c r="T48" s="5"/>
      <c r="U48" s="5" t="s">
        <v>54</v>
      </c>
      <c r="V48" s="5"/>
      <c r="W48" s="5"/>
      <c r="X48" s="5"/>
      <c r="Y48" s="5"/>
      <c r="Z48" s="5"/>
      <c r="AA48" s="5"/>
      <c r="AB48" s="5" t="s">
        <v>54</v>
      </c>
      <c r="AC48" s="5"/>
      <c r="AD48" s="5"/>
      <c r="AE48" s="5" t="s">
        <v>54</v>
      </c>
      <c r="AF48" s="5"/>
      <c r="AG48" s="5"/>
      <c r="AH48" s="5"/>
      <c r="AI48" s="66">
        <f t="shared" si="1"/>
        <v>4</v>
      </c>
      <c r="AJ48" s="104"/>
    </row>
    <row r="49" spans="1:36" ht="30" customHeight="1" x14ac:dyDescent="0.25">
      <c r="A49" s="92" t="s">
        <v>290</v>
      </c>
      <c r="B49" s="93" t="s">
        <v>291</v>
      </c>
      <c r="C49" s="5"/>
      <c r="D49" s="5"/>
      <c r="E49" s="5"/>
      <c r="F49" s="5" t="s">
        <v>54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6">
        <f t="shared" si="1"/>
        <v>1</v>
      </c>
      <c r="AJ49" s="104"/>
    </row>
    <row r="50" spans="1:36" ht="35.25" customHeight="1" x14ac:dyDescent="0.25">
      <c r="A50" s="78" t="s">
        <v>293</v>
      </c>
      <c r="B50" s="84" t="s">
        <v>294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 t="s">
        <v>54</v>
      </c>
      <c r="Z50" s="5"/>
      <c r="AA50" s="5"/>
      <c r="AB50" s="5" t="s">
        <v>54</v>
      </c>
      <c r="AC50" s="5"/>
      <c r="AD50" s="5"/>
      <c r="AE50" s="5"/>
      <c r="AF50" s="5"/>
      <c r="AG50" s="5"/>
      <c r="AH50" s="5"/>
      <c r="AI50" s="66">
        <f t="shared" si="1"/>
        <v>2</v>
      </c>
      <c r="AJ50" s="104"/>
    </row>
    <row r="51" spans="1:36" ht="30" customHeight="1" x14ac:dyDescent="0.25">
      <c r="A51" s="78" t="s">
        <v>297</v>
      </c>
      <c r="B51" s="84" t="s">
        <v>298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 t="s">
        <v>54</v>
      </c>
      <c r="AC51" s="5"/>
      <c r="AD51" s="5"/>
      <c r="AE51" s="5"/>
      <c r="AF51" s="5"/>
      <c r="AG51" s="5"/>
      <c r="AH51" s="5"/>
      <c r="AI51" s="66">
        <f t="shared" si="1"/>
        <v>1</v>
      </c>
      <c r="AJ51" s="104"/>
    </row>
    <row r="52" spans="1:36" ht="30" customHeight="1" x14ac:dyDescent="0.25">
      <c r="A52" s="80" t="s">
        <v>76</v>
      </c>
      <c r="B52" s="81" t="s">
        <v>126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">
        <v>54</v>
      </c>
      <c r="Z52" s="5"/>
      <c r="AA52" s="5"/>
      <c r="AB52" s="5"/>
      <c r="AC52" s="5"/>
      <c r="AD52" s="5"/>
      <c r="AE52" s="5"/>
      <c r="AF52" s="5"/>
      <c r="AG52" s="5"/>
      <c r="AH52" s="5"/>
      <c r="AI52" s="66">
        <f t="shared" si="1"/>
        <v>1</v>
      </c>
      <c r="AJ52" s="104"/>
    </row>
    <row r="53" spans="1:36" ht="30" customHeight="1" x14ac:dyDescent="0.25">
      <c r="A53" s="80" t="s">
        <v>63</v>
      </c>
      <c r="B53" s="81" t="s">
        <v>127</v>
      </c>
      <c r="C53" s="5" t="s">
        <v>54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6">
        <f t="shared" si="1"/>
        <v>1</v>
      </c>
      <c r="AJ53" s="104"/>
    </row>
    <row r="54" spans="1:36" ht="30" customHeight="1" x14ac:dyDescent="0.25">
      <c r="A54" s="78" t="s">
        <v>309</v>
      </c>
      <c r="B54" s="84" t="s">
        <v>310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 t="s">
        <v>54</v>
      </c>
      <c r="N54" s="5"/>
      <c r="O54" s="5"/>
      <c r="P54" s="5"/>
      <c r="Q54" s="5"/>
      <c r="R54" s="5"/>
      <c r="S54" s="5"/>
      <c r="T54" s="5" t="s">
        <v>54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6">
        <f t="shared" si="1"/>
        <v>2</v>
      </c>
      <c r="AJ54" s="104"/>
    </row>
    <row r="55" spans="1:36" ht="36" customHeight="1" x14ac:dyDescent="0.25">
      <c r="A55" s="80" t="s">
        <v>109</v>
      </c>
      <c r="B55" s="81" t="s">
        <v>128</v>
      </c>
      <c r="C55" s="5"/>
      <c r="D55" s="5"/>
      <c r="E55" s="5"/>
      <c r="F55" s="5"/>
      <c r="G55" s="5" t="s">
        <v>54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 t="s">
        <v>54</v>
      </c>
      <c r="AE55" s="5"/>
      <c r="AF55" s="5"/>
      <c r="AG55" s="5"/>
      <c r="AH55" s="5"/>
      <c r="AI55" s="66">
        <f t="shared" si="1"/>
        <v>2</v>
      </c>
      <c r="AJ55" s="102"/>
    </row>
    <row r="56" spans="1:36" ht="36" customHeight="1" x14ac:dyDescent="0.25">
      <c r="A56" s="78" t="s">
        <v>311</v>
      </c>
      <c r="B56" s="84" t="s">
        <v>312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 t="s">
        <v>54</v>
      </c>
      <c r="AA56" s="5"/>
      <c r="AB56" s="5"/>
      <c r="AC56" s="5"/>
      <c r="AD56" s="5"/>
      <c r="AE56" s="5"/>
      <c r="AF56" s="5"/>
      <c r="AG56" s="5"/>
      <c r="AH56" s="5"/>
      <c r="AI56" s="66">
        <f t="shared" si="1"/>
        <v>1</v>
      </c>
      <c r="AJ56" s="102"/>
    </row>
    <row r="57" spans="1:36" ht="36" customHeight="1" x14ac:dyDescent="0.25">
      <c r="A57" s="78" t="s">
        <v>315</v>
      </c>
      <c r="B57" s="84" t="s">
        <v>316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 t="s">
        <v>54</v>
      </c>
      <c r="AF57" s="5"/>
      <c r="AG57" s="5"/>
      <c r="AH57" s="5"/>
      <c r="AI57" s="66">
        <f t="shared" si="1"/>
        <v>1</v>
      </c>
      <c r="AJ57" s="102"/>
    </row>
    <row r="58" spans="1:36" ht="30" customHeight="1" x14ac:dyDescent="0.25">
      <c r="A58" s="80" t="s">
        <v>55</v>
      </c>
      <c r="B58" s="81" t="s">
        <v>129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 t="s">
        <v>54</v>
      </c>
      <c r="AA58" s="5"/>
      <c r="AB58" s="5"/>
      <c r="AC58" s="5"/>
      <c r="AD58" s="5"/>
      <c r="AE58" s="5"/>
      <c r="AF58" s="5"/>
      <c r="AG58" s="5"/>
      <c r="AH58" s="5"/>
      <c r="AI58" s="66">
        <f t="shared" si="1"/>
        <v>1</v>
      </c>
      <c r="AJ58" s="101"/>
    </row>
    <row r="59" spans="1:36" ht="30" customHeight="1" x14ac:dyDescent="0.25">
      <c r="A59" s="80" t="s">
        <v>73</v>
      </c>
      <c r="B59" s="81" t="s">
        <v>130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 t="s">
        <v>54</v>
      </c>
      <c r="AA59" s="5"/>
      <c r="AB59" s="5"/>
      <c r="AC59" s="5"/>
      <c r="AD59" s="5"/>
      <c r="AE59" s="5"/>
      <c r="AF59" s="5"/>
      <c r="AG59" s="5"/>
      <c r="AH59" s="5"/>
      <c r="AI59" s="66">
        <f t="shared" si="1"/>
        <v>1</v>
      </c>
      <c r="AJ59" s="104"/>
    </row>
    <row r="60" spans="1:36" ht="30" customHeight="1" x14ac:dyDescent="0.25">
      <c r="A60" s="78" t="s">
        <v>319</v>
      </c>
      <c r="B60" s="84" t="s">
        <v>320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 t="s">
        <v>54</v>
      </c>
      <c r="Z60" s="5"/>
      <c r="AA60" s="5"/>
      <c r="AB60" s="5"/>
      <c r="AC60" s="5"/>
      <c r="AD60" s="5"/>
      <c r="AE60" s="5"/>
      <c r="AF60" s="5"/>
      <c r="AG60" s="5"/>
      <c r="AH60" s="5"/>
      <c r="AI60" s="66">
        <f t="shared" si="1"/>
        <v>1</v>
      </c>
      <c r="AJ60" s="104"/>
    </row>
    <row r="61" spans="1:36" ht="30" customHeight="1" x14ac:dyDescent="0.25">
      <c r="A61" s="78" t="s">
        <v>321</v>
      </c>
      <c r="B61" s="84" t="s">
        <v>322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 t="s">
        <v>54</v>
      </c>
      <c r="Z61" s="5"/>
      <c r="AA61" s="5"/>
      <c r="AB61" s="5"/>
      <c r="AC61" s="5"/>
      <c r="AD61" s="5"/>
      <c r="AE61" s="5"/>
      <c r="AF61" s="5"/>
      <c r="AG61" s="5"/>
      <c r="AH61" s="5"/>
      <c r="AI61" s="66">
        <f t="shared" si="1"/>
        <v>1</v>
      </c>
      <c r="AJ61" s="104"/>
    </row>
    <row r="62" spans="1:36" ht="30" customHeight="1" x14ac:dyDescent="0.25">
      <c r="A62" s="78" t="s">
        <v>323</v>
      </c>
      <c r="B62" s="84" t="s">
        <v>324</v>
      </c>
      <c r="C62" s="5"/>
      <c r="D62" s="5"/>
      <c r="E62" s="5"/>
      <c r="F62" s="5"/>
      <c r="G62" s="5"/>
      <c r="H62" s="5"/>
      <c r="I62" s="5"/>
      <c r="J62" s="5"/>
      <c r="K62" s="5"/>
      <c r="L62" s="5" t="s">
        <v>54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66">
        <f t="shared" si="1"/>
        <v>1</v>
      </c>
      <c r="AJ62" s="104"/>
    </row>
    <row r="63" spans="1:36" ht="30" customHeight="1" x14ac:dyDescent="0.25">
      <c r="A63" s="78" t="s">
        <v>325</v>
      </c>
      <c r="B63" s="84" t="s">
        <v>326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 t="s">
        <v>54</v>
      </c>
      <c r="Z63" s="5"/>
      <c r="AA63" s="5"/>
      <c r="AB63" s="5"/>
      <c r="AC63" s="5"/>
      <c r="AD63" s="5"/>
      <c r="AE63" s="5"/>
      <c r="AF63" s="5"/>
      <c r="AG63" s="5"/>
      <c r="AH63" s="5"/>
      <c r="AI63" s="66">
        <f t="shared" si="1"/>
        <v>1</v>
      </c>
      <c r="AJ63" s="104"/>
    </row>
    <row r="64" spans="1:36" ht="30" customHeight="1" x14ac:dyDescent="0.25">
      <c r="A64" s="78" t="s">
        <v>327</v>
      </c>
      <c r="B64" s="84" t="s">
        <v>328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">
        <v>54</v>
      </c>
      <c r="Z64" s="5"/>
      <c r="AA64" s="5"/>
      <c r="AB64" s="5"/>
      <c r="AC64" s="5"/>
      <c r="AD64" s="5"/>
      <c r="AE64" s="5"/>
      <c r="AF64" s="5"/>
      <c r="AG64" s="5"/>
      <c r="AH64" s="5"/>
      <c r="AI64" s="66">
        <f t="shared" si="1"/>
        <v>1</v>
      </c>
      <c r="AJ64" s="104"/>
    </row>
    <row r="65" spans="1:37" ht="30" customHeight="1" x14ac:dyDescent="0.25">
      <c r="A65" s="78" t="s">
        <v>330</v>
      </c>
      <c r="B65" s="84" t="s">
        <v>331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 t="s">
        <v>54</v>
      </c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66">
        <f t="shared" si="1"/>
        <v>1</v>
      </c>
      <c r="AJ65" s="104"/>
    </row>
    <row r="66" spans="1:37" ht="30" customHeight="1" x14ac:dyDescent="0.25">
      <c r="A66" s="80" t="s">
        <v>61</v>
      </c>
      <c r="B66" s="86" t="s">
        <v>131</v>
      </c>
      <c r="C66" s="104"/>
      <c r="D66" s="5"/>
      <c r="E66" s="104"/>
      <c r="F66" s="104"/>
      <c r="G66" s="104"/>
      <c r="H66" s="104"/>
      <c r="I66" s="104"/>
      <c r="J66" s="5" t="s">
        <v>54</v>
      </c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27"/>
      <c r="W66" s="104"/>
      <c r="X66" s="5" t="s">
        <v>54</v>
      </c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66">
        <f t="shared" si="1"/>
        <v>2</v>
      </c>
      <c r="AJ66" s="104"/>
    </row>
    <row r="67" spans="1:37" ht="30" customHeight="1" x14ac:dyDescent="0.25">
      <c r="A67" s="92" t="s">
        <v>332</v>
      </c>
      <c r="B67" s="93" t="s">
        <v>333</v>
      </c>
      <c r="C67" s="104"/>
      <c r="D67" s="5"/>
      <c r="E67" s="104"/>
      <c r="F67" s="5" t="s">
        <v>54</v>
      </c>
      <c r="G67" s="104"/>
      <c r="H67" s="104"/>
      <c r="I67" s="104"/>
      <c r="J67" s="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27"/>
      <c r="W67" s="104"/>
      <c r="X67" s="5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66">
        <f t="shared" ref="AI67:AI75" si="2">COUNTIF(C67:AH67,"▲")</f>
        <v>1</v>
      </c>
      <c r="AJ67" s="104"/>
    </row>
    <row r="68" spans="1:37" ht="30" customHeight="1" x14ac:dyDescent="0.25">
      <c r="A68" s="78" t="s">
        <v>336</v>
      </c>
      <c r="B68" s="84" t="s">
        <v>337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 t="s">
        <v>54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 t="s">
        <v>54</v>
      </c>
      <c r="AC68" s="5"/>
      <c r="AD68" s="5"/>
      <c r="AE68" s="5" t="s">
        <v>54</v>
      </c>
      <c r="AF68" s="5"/>
      <c r="AG68" s="5"/>
      <c r="AH68" s="5"/>
      <c r="AI68" s="66">
        <f t="shared" si="2"/>
        <v>3</v>
      </c>
      <c r="AJ68" s="104"/>
    </row>
    <row r="69" spans="1:37" ht="30" customHeight="1" x14ac:dyDescent="0.25">
      <c r="A69" s="78" t="s">
        <v>338</v>
      </c>
      <c r="B69" s="84" t="s">
        <v>339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 t="s">
        <v>54</v>
      </c>
      <c r="R69" s="5"/>
      <c r="S69" s="5"/>
      <c r="T69" s="5"/>
      <c r="U69" s="5" t="s">
        <v>54</v>
      </c>
      <c r="V69" s="5"/>
      <c r="W69" s="5"/>
      <c r="X69" s="5"/>
      <c r="Y69" s="5"/>
      <c r="Z69" s="5"/>
      <c r="AA69" s="5"/>
      <c r="AB69" s="5" t="s">
        <v>54</v>
      </c>
      <c r="AC69" s="5"/>
      <c r="AD69" s="5"/>
      <c r="AE69" s="5"/>
      <c r="AF69" s="5" t="s">
        <v>54</v>
      </c>
      <c r="AG69" s="5"/>
      <c r="AH69" s="5"/>
      <c r="AI69" s="66">
        <f t="shared" si="2"/>
        <v>4</v>
      </c>
      <c r="AJ69" s="104"/>
    </row>
    <row r="70" spans="1:37" ht="30" customHeight="1" x14ac:dyDescent="0.25">
      <c r="A70" s="94" t="s">
        <v>147</v>
      </c>
      <c r="B70" s="95" t="s">
        <v>148</v>
      </c>
      <c r="C70" s="5"/>
      <c r="D70" s="5"/>
      <c r="E70" s="5"/>
      <c r="F70" s="5"/>
      <c r="G70" s="5"/>
      <c r="H70" s="5"/>
      <c r="I70" s="5"/>
      <c r="J70" s="5"/>
      <c r="K70" s="5" t="s">
        <v>54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 t="s">
        <v>54</v>
      </c>
      <c r="AC70" s="5"/>
      <c r="AD70" s="5"/>
      <c r="AE70" s="5"/>
      <c r="AF70" s="5"/>
      <c r="AG70" s="5"/>
      <c r="AH70" s="5"/>
      <c r="AI70" s="66">
        <f t="shared" si="2"/>
        <v>2</v>
      </c>
      <c r="AJ70" s="104"/>
    </row>
    <row r="71" spans="1:37" ht="36.75" customHeight="1" x14ac:dyDescent="0.25">
      <c r="A71" s="88" t="s">
        <v>58</v>
      </c>
      <c r="B71" s="86" t="s">
        <v>133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 t="s">
        <v>54</v>
      </c>
      <c r="AA71" s="5"/>
      <c r="AB71" s="27"/>
      <c r="AC71" s="5"/>
      <c r="AD71" s="5"/>
      <c r="AE71" s="5"/>
      <c r="AF71" s="5"/>
      <c r="AG71" s="5"/>
      <c r="AH71" s="5"/>
      <c r="AI71" s="66">
        <f t="shared" si="2"/>
        <v>1</v>
      </c>
      <c r="AJ71" s="102"/>
    </row>
    <row r="72" spans="1:37" ht="30" customHeight="1" x14ac:dyDescent="0.25">
      <c r="A72" s="80" t="s">
        <v>59</v>
      </c>
      <c r="B72" s="81" t="s">
        <v>149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 t="s">
        <v>54</v>
      </c>
      <c r="AC72" s="5"/>
      <c r="AD72" s="5"/>
      <c r="AE72" s="5"/>
      <c r="AF72" s="5"/>
      <c r="AG72" s="5"/>
      <c r="AH72" s="5"/>
      <c r="AI72" s="66">
        <f t="shared" si="2"/>
        <v>1</v>
      </c>
      <c r="AJ72" s="104"/>
    </row>
    <row r="73" spans="1:37" ht="30" customHeight="1" x14ac:dyDescent="0.25">
      <c r="A73" s="78" t="s">
        <v>340</v>
      </c>
      <c r="B73" s="84" t="s">
        <v>341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 t="s">
        <v>54</v>
      </c>
      <c r="AA73" s="5"/>
      <c r="AB73" s="5"/>
      <c r="AC73" s="5"/>
      <c r="AD73" s="5"/>
      <c r="AE73" s="5"/>
      <c r="AF73" s="5"/>
      <c r="AG73" s="5"/>
      <c r="AH73" s="5"/>
      <c r="AI73" s="66">
        <f t="shared" si="2"/>
        <v>1</v>
      </c>
      <c r="AJ73" s="104"/>
    </row>
    <row r="74" spans="1:37" ht="68.25" customHeight="1" x14ac:dyDescent="0.25">
      <c r="A74" s="78" t="s">
        <v>342</v>
      </c>
      <c r="B74" s="84" t="s">
        <v>343</v>
      </c>
      <c r="C74" s="5"/>
      <c r="D74" s="5" t="s">
        <v>54</v>
      </c>
      <c r="E74" s="5"/>
      <c r="F74" s="5"/>
      <c r="G74" s="5"/>
      <c r="H74" s="5"/>
      <c r="I74" s="5"/>
      <c r="J74" s="5"/>
      <c r="K74" s="5"/>
      <c r="L74" s="5" t="s">
        <v>54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 t="s">
        <v>54</v>
      </c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66">
        <f t="shared" si="2"/>
        <v>3</v>
      </c>
      <c r="AJ74" s="107" t="s">
        <v>359</v>
      </c>
    </row>
    <row r="75" spans="1:37" ht="48" customHeight="1" x14ac:dyDescent="0.25">
      <c r="A75" s="78" t="s">
        <v>344</v>
      </c>
      <c r="B75" s="84" t="s">
        <v>345</v>
      </c>
      <c r="C75" s="5"/>
      <c r="D75" s="5"/>
      <c r="E75" s="5"/>
      <c r="F75" s="5"/>
      <c r="G75" s="5" t="s">
        <v>54</v>
      </c>
      <c r="H75" s="5" t="s">
        <v>54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 t="s">
        <v>54</v>
      </c>
      <c r="AA75" s="5"/>
      <c r="AB75" s="5"/>
      <c r="AC75" s="5"/>
      <c r="AD75" s="5"/>
      <c r="AE75" s="5"/>
      <c r="AF75" s="5"/>
      <c r="AG75" s="5"/>
      <c r="AH75" s="5"/>
      <c r="AI75" s="66">
        <f t="shared" si="2"/>
        <v>3</v>
      </c>
      <c r="AJ75" s="107"/>
    </row>
    <row r="76" spans="1:37" s="100" customFormat="1" ht="30" customHeight="1" x14ac:dyDescent="0.25">
      <c r="A76" s="96"/>
      <c r="B76" s="97" t="s">
        <v>82</v>
      </c>
      <c r="C76" s="68">
        <f t="shared" ref="C76:AH76" si="3">COUNTIF(C3:C75,"▲")</f>
        <v>2</v>
      </c>
      <c r="D76" s="68">
        <f t="shared" si="3"/>
        <v>11</v>
      </c>
      <c r="E76" s="68">
        <f t="shared" si="3"/>
        <v>2</v>
      </c>
      <c r="F76" s="68">
        <f t="shared" si="3"/>
        <v>3</v>
      </c>
      <c r="G76" s="68">
        <f t="shared" si="3"/>
        <v>2</v>
      </c>
      <c r="H76" s="68">
        <f t="shared" si="3"/>
        <v>2</v>
      </c>
      <c r="I76" s="68">
        <f t="shared" si="3"/>
        <v>1</v>
      </c>
      <c r="J76" s="68">
        <f t="shared" si="3"/>
        <v>1</v>
      </c>
      <c r="K76" s="68">
        <f t="shared" si="3"/>
        <v>2</v>
      </c>
      <c r="L76" s="68">
        <f t="shared" si="3"/>
        <v>9</v>
      </c>
      <c r="M76" s="68">
        <f t="shared" si="3"/>
        <v>1</v>
      </c>
      <c r="N76" s="68">
        <f t="shared" si="3"/>
        <v>1</v>
      </c>
      <c r="O76" s="68">
        <f t="shared" si="3"/>
        <v>2</v>
      </c>
      <c r="P76" s="68">
        <f t="shared" si="3"/>
        <v>3</v>
      </c>
      <c r="Q76" s="68">
        <f t="shared" si="3"/>
        <v>6</v>
      </c>
      <c r="R76" s="68">
        <f t="shared" si="3"/>
        <v>1</v>
      </c>
      <c r="S76" s="68">
        <f t="shared" si="3"/>
        <v>1</v>
      </c>
      <c r="T76" s="68">
        <f t="shared" si="3"/>
        <v>1</v>
      </c>
      <c r="U76" s="68">
        <f t="shared" si="3"/>
        <v>6</v>
      </c>
      <c r="V76" s="68">
        <f t="shared" si="3"/>
        <v>1</v>
      </c>
      <c r="W76" s="68">
        <f t="shared" si="3"/>
        <v>2</v>
      </c>
      <c r="X76" s="68">
        <f t="shared" si="3"/>
        <v>3</v>
      </c>
      <c r="Y76" s="68">
        <f t="shared" si="3"/>
        <v>12</v>
      </c>
      <c r="Z76" s="68">
        <f t="shared" si="3"/>
        <v>11</v>
      </c>
      <c r="AA76" s="68">
        <f t="shared" si="3"/>
        <v>1</v>
      </c>
      <c r="AB76" s="68">
        <f t="shared" si="3"/>
        <v>18</v>
      </c>
      <c r="AC76" s="68">
        <f t="shared" si="3"/>
        <v>2</v>
      </c>
      <c r="AD76" s="68">
        <f t="shared" si="3"/>
        <v>1</v>
      </c>
      <c r="AE76" s="68">
        <f t="shared" si="3"/>
        <v>8</v>
      </c>
      <c r="AF76" s="68">
        <f t="shared" si="3"/>
        <v>4</v>
      </c>
      <c r="AG76" s="68">
        <f t="shared" si="3"/>
        <v>1</v>
      </c>
      <c r="AH76" s="68">
        <f t="shared" si="3"/>
        <v>3</v>
      </c>
      <c r="AI76" s="98"/>
      <c r="AJ76" s="99"/>
    </row>
    <row r="77" spans="1:37" ht="30" customHeight="1" x14ac:dyDescent="0.25">
      <c r="A77" s="31"/>
      <c r="B77" s="32"/>
      <c r="AI77" s="17"/>
      <c r="AK77" s="1"/>
    </row>
    <row r="78" spans="1:37" ht="30" customHeight="1" x14ac:dyDescent="0.25">
      <c r="A78" s="108" t="s">
        <v>153</v>
      </c>
      <c r="B78" s="34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7"/>
      <c r="AK78" s="1"/>
    </row>
    <row r="79" spans="1:37" ht="30" customHeight="1" x14ac:dyDescent="0.25">
      <c r="A79" s="108" t="s">
        <v>152</v>
      </c>
      <c r="B79" s="3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K79" s="1"/>
    </row>
  </sheetData>
  <autoFilter ref="A2:AI79"/>
  <sortState ref="A3:BD58">
    <sortCondition ref="A3"/>
  </sortState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0DFCC2BE644C92FFBF1A3F5DCD9C" ma:contentTypeVersion="4" ma:contentTypeDescription="Create a new document." ma:contentTypeScope="" ma:versionID="af353b0786961f5581242b0abd844ada">
  <xsd:schema xmlns:xsd="http://www.w3.org/2001/XMLSchema" xmlns:xs="http://www.w3.org/2001/XMLSchema" xmlns:p="http://schemas.microsoft.com/office/2006/metadata/properties" xmlns:ns2="0a2bc775-3606-4b32-9b79-727afcc44b5c" xmlns:ns3="30fd08c8-6eec-448f-b918-567415d0039b" targetNamespace="http://schemas.microsoft.com/office/2006/metadata/properties" ma:root="true" ma:fieldsID="9e21d5f2949d21dc3fbc50b0fa3d8cc9" ns2:_="" ns3:_="">
    <xsd:import namespace="0a2bc775-3606-4b32-9b79-727afcc44b5c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c775-3606-4b32-9b79-727afcc44b5c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d08c8-6eec-448f-b918-567415d0039b">23AXXXC3UW4Z-1379969754-1166</_dlc_DocId>
    <_dlc_DocIdUrl xmlns="30fd08c8-6eec-448f-b918-567415d0039b">
      <Url>https://ems-team.usda.gov/sites/aphis-ppq-policy/php/PD/CAPS/_layouts/15/DocIdRedir.aspx?ID=23AXXXC3UW4Z-1379969754-1166</Url>
      <Description>23AXXXC3UW4Z-1379969754-1166</Description>
    </_dlc_DocIdUrl>
    <Comments xmlns="0a2bc775-3606-4b32-9b79-727afcc44b5c" xsi:nil="true"/>
    <Version0 xmlns="0a2bc775-3606-4b32-9b79-727afcc44b5c" xsi:nil="true"/>
  </documentManagement>
</p:properties>
</file>

<file path=customXml/itemProps1.xml><?xml version="1.0" encoding="utf-8"?>
<ds:datastoreItem xmlns:ds="http://schemas.openxmlformats.org/officeDocument/2006/customXml" ds:itemID="{D41DCBC8-C622-4E0C-ADD0-7A4E39975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c775-3606-4b32-9b79-727afcc44b5c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5F1B6-3F8E-4B0E-8ADE-EB8B63DB4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4D20E-DC47-4EFC-BC35-F3672FF202B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775856-3A8E-47B8-9A00-C78F20A55B07}">
  <ds:schemaRefs>
    <ds:schemaRef ds:uri="30fd08c8-6eec-448f-b918-567415d0039b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a2bc775-3606-4b32-9b79-727afcc44b5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51</vt:i4>
      </vt:variant>
    </vt:vector>
  </HeadingPairs>
  <TitlesOfParts>
    <vt:vector size="53" baseType="lpstr">
      <vt:lpstr>Commodity &amp; Crop Hosts</vt:lpstr>
      <vt:lpstr>Trees &amp; Shrub Hosts</vt:lpstr>
      <vt:lpstr>'Commodity &amp; Crop Hosts'!_Table_1._Target</vt:lpstr>
      <vt:lpstr>'Commodity &amp; Crop Hosts'!_Table_2._Target</vt:lpstr>
      <vt:lpstr>'Commodity &amp; Crop Hosts'!_Table_3._Target</vt:lpstr>
      <vt:lpstr>'Commodity &amp; Crop Hosts'!_Table_4._Palm</vt:lpstr>
      <vt:lpstr>'Commodity &amp; Crop Hosts'!_Table_5._Palm</vt:lpstr>
      <vt:lpstr>'Commodity &amp; Crop Hosts'!_Toc331149571</vt:lpstr>
      <vt:lpstr>'Commodity &amp; Crop Hosts'!_Toc331149576</vt:lpstr>
      <vt:lpstr>'Commodity &amp; Crop Hosts'!_Toc355079825</vt:lpstr>
      <vt:lpstr>'Commodity &amp; Crop Hosts'!_Toc355769296</vt:lpstr>
      <vt:lpstr>'Commodity &amp; Crop Hosts'!_Toc361743732</vt:lpstr>
      <vt:lpstr>'Commodity &amp; Crop Hosts'!_Toc373759075</vt:lpstr>
      <vt:lpstr>'Commodity &amp; Crop Hosts'!_Toc457393546</vt:lpstr>
      <vt:lpstr>'Commodity &amp; Crop Hosts'!_Toc461612599</vt:lpstr>
      <vt:lpstr>'Commodity &amp; Crop Hosts'!_Toc461612600</vt:lpstr>
      <vt:lpstr>'Commodity &amp; Crop Hosts'!_Toc461612601</vt:lpstr>
      <vt:lpstr>'Commodity &amp; Crop Hosts'!_Toc461612602</vt:lpstr>
      <vt:lpstr>'Commodity &amp; Crop Hosts'!_Toc461612603</vt:lpstr>
      <vt:lpstr>'Commodity &amp; Crop Hosts'!_Toc461612604</vt:lpstr>
      <vt:lpstr>'Commodity &amp; Crop Hosts'!_Toc461612605</vt:lpstr>
      <vt:lpstr>'Commodity &amp; Crop Hosts'!_Toc461612606</vt:lpstr>
      <vt:lpstr>'Commodity &amp; Crop Hosts'!_Toc461612607</vt:lpstr>
      <vt:lpstr>'Commodity &amp; Crop Hosts'!_Toc461612608</vt:lpstr>
      <vt:lpstr>'Commodity &amp; Crop Hosts'!_Toc461612609</vt:lpstr>
      <vt:lpstr>'Commodity &amp; Crop Hosts'!_Toc461612610</vt:lpstr>
      <vt:lpstr>'Commodity &amp; Crop Hosts'!_Toc461612611</vt:lpstr>
      <vt:lpstr>'Commodity &amp; Crop Hosts'!_Toc461612612</vt:lpstr>
      <vt:lpstr>'Commodity &amp; Crop Hosts'!_Toc461612613</vt:lpstr>
      <vt:lpstr>'Commodity &amp; Crop Hosts'!_Toc461612614</vt:lpstr>
      <vt:lpstr>'Commodity &amp; Crop Hosts'!_Toc461612616</vt:lpstr>
      <vt:lpstr>'Commodity &amp; Crop Hosts'!_Toc461612617</vt:lpstr>
      <vt:lpstr>'Commodity &amp; Crop Hosts'!_Toc461612618</vt:lpstr>
      <vt:lpstr>'Commodity &amp; Crop Hosts'!_Toc461612620</vt:lpstr>
      <vt:lpstr>'Commodity &amp; Crop Hosts'!_Toc461612621</vt:lpstr>
      <vt:lpstr>'Commodity &amp; Crop Hosts'!_Toc461612622</vt:lpstr>
      <vt:lpstr>'Commodity &amp; Crop Hosts'!_Toc461612623</vt:lpstr>
      <vt:lpstr>'Commodity &amp; Crop Hosts'!_Toc461612624</vt:lpstr>
      <vt:lpstr>'Commodity &amp; Crop Hosts'!_Toc461612626</vt:lpstr>
      <vt:lpstr>'Commodity &amp; Crop Hosts'!_Toc461612627</vt:lpstr>
      <vt:lpstr>'Commodity &amp; Crop Hosts'!_Toc461612628</vt:lpstr>
      <vt:lpstr>'Commodity &amp; Crop Hosts'!_Toc461612630</vt:lpstr>
      <vt:lpstr>'Commodity &amp; Crop Hosts'!_Toc461612631</vt:lpstr>
      <vt:lpstr>'Commodity &amp; Crop Hosts'!_Toc461612632</vt:lpstr>
      <vt:lpstr>'Commodity &amp; Crop Hosts'!_Toc461612633</vt:lpstr>
      <vt:lpstr>'Commodity &amp; Crop Hosts'!_Toc461612634</vt:lpstr>
      <vt:lpstr>'Commodity &amp; Crop Hosts'!_Toc461612635</vt:lpstr>
      <vt:lpstr>'Commodity &amp; Crop Hosts'!_Toc461612636</vt:lpstr>
      <vt:lpstr>'Commodity &amp; Crop Hosts'!_Toc461612637</vt:lpstr>
      <vt:lpstr>'Commodity &amp; Crop Hosts'!_Toc461612638</vt:lpstr>
      <vt:lpstr>'Commodity &amp; Crop Hosts'!_Toc461612639</vt:lpstr>
      <vt:lpstr>'Commodity &amp; Crop Hosts'!_Toc461612640</vt:lpstr>
      <vt:lpstr>'Commodity &amp; Crop Hosts'!OLE_LINK1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Stromberg, Nichole L - APHIS</dc:creator>
  <cp:lastModifiedBy>Bowers, John H - APHIS</cp:lastModifiedBy>
  <cp:lastPrinted>2016-03-30T19:22:04Z</cp:lastPrinted>
  <dcterms:created xsi:type="dcterms:W3CDTF">2014-09-19T20:52:04Z</dcterms:created>
  <dcterms:modified xsi:type="dcterms:W3CDTF">2018-04-04T19:30:28Z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e928f840-be3a-4e2d-b75c-e0dda3ed02b6</vt:lpwstr>
  </property>
  <property fmtid="{D5CDD505-2E9C-101B-9397-08002B2CF9AE}" pid="3" name="ContentTypeId">
    <vt:lpwstr>0x010100FA7F0DFCC2BE644C92FFBF1A3F5DCD9C</vt:lpwstr>
  </property>
  <property fmtid="{D5CDD505-2E9C-101B-9397-08002B2CF9AE}" pid="4" name="ESRI_WORKBOOK_ID">
    <vt:lpwstr>79e859f53f594924a6e55a87d7f1ed05</vt:lpwstr>
  </property>
</Properties>
</file>