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COFC3PSFS10\home\dmackesy\Matrix info\Host matrix newest version\"/>
    </mc:Choice>
  </mc:AlternateContent>
  <bookViews>
    <workbookView xWindow="0" yWindow="0" windowWidth="23040" windowHeight="7944" tabRatio="598" activeTab="1"/>
  </bookViews>
  <sheets>
    <sheet name="Commodity &amp; Crop Hosts" sheetId="1" r:id="rId1"/>
    <sheet name="Trees &amp; Shrub Hosts" sheetId="2" r:id="rId2"/>
    <sheet name="ESRI_MAPINFO_SHEET" sheetId="3" state="veryHidden" r:id="rId3"/>
  </sheets>
  <definedNames>
    <definedName name="_xlnm._FilterDatabase" localSheetId="0" hidden="1">'Commodity &amp; Crop Hosts'!$A$2:$BM$109</definedName>
    <definedName name="_xlnm._FilterDatabase" localSheetId="1" hidden="1">'Trees &amp; Shrub Hosts'!$A$2:$AI$70</definedName>
    <definedName name="_Table_1._Target" localSheetId="0">'Commodity &amp; Crop Hosts'!$H$191</definedName>
    <definedName name="_Table_2._Target" localSheetId="0">'Commodity &amp; Crop Hosts'!$H$201</definedName>
    <definedName name="_Table_3._Target" localSheetId="0">'Commodity &amp; Crop Hosts'!$H$224</definedName>
    <definedName name="_Table_4._Palm" localSheetId="0">'Commodity &amp; Crop Hosts'!$H$322</definedName>
    <definedName name="_Table_5._Palm" localSheetId="0">'Commodity &amp; Crop Hosts'!$H$428</definedName>
    <definedName name="_Toc331149571" localSheetId="0">'Commodity &amp; Crop Hosts'!$H$373</definedName>
    <definedName name="_Toc331149576" localSheetId="0">'Commodity &amp; Crop Hosts'!$H$402</definedName>
    <definedName name="_Toc355079825" localSheetId="0">'Commodity &amp; Crop Hosts'!$H$374</definedName>
    <definedName name="_Toc355769296" localSheetId="0">'Commodity &amp; Crop Hosts'!$H$282</definedName>
    <definedName name="_Toc361743732" localSheetId="0">'Commodity &amp; Crop Hosts'!$H$768</definedName>
    <definedName name="_Toc373759075" localSheetId="0">'Commodity &amp; Crop Hosts'!$H$826</definedName>
    <definedName name="_Toc457393546" localSheetId="0">'Commodity &amp; Crop Hosts'!$H$252</definedName>
    <definedName name="_Toc461612597" localSheetId="0">'Commodity &amp; Crop Hosts'!#REF!</definedName>
    <definedName name="_Toc461612598" localSheetId="0">'Commodity &amp; Crop Hosts'!#REF!</definedName>
    <definedName name="_Toc461612599" localSheetId="0">'Commodity &amp; Crop Hosts'!$H$89</definedName>
    <definedName name="_Toc461612600" localSheetId="0">'Commodity &amp; Crop Hosts'!$H$137</definedName>
    <definedName name="_Toc461612601" localSheetId="0">'Commodity &amp; Crop Hosts'!$H$139</definedName>
    <definedName name="_Toc461612602" localSheetId="0">'Commodity &amp; Crop Hosts'!$H$146</definedName>
    <definedName name="_Toc461612603" localSheetId="0">'Commodity &amp; Crop Hosts'!$H$150</definedName>
    <definedName name="_Toc461612604" localSheetId="0">'Commodity &amp; Crop Hosts'!$H$156</definedName>
    <definedName name="_Toc461612605" localSheetId="0">'Commodity &amp; Crop Hosts'!$H$160</definedName>
    <definedName name="_Toc461612606" localSheetId="0">'Commodity &amp; Crop Hosts'!$H$164</definedName>
    <definedName name="_Toc461612607" localSheetId="0">'Commodity &amp; Crop Hosts'!$H$168</definedName>
    <definedName name="_Toc461612608" localSheetId="0">'Commodity &amp; Crop Hosts'!$H$169</definedName>
    <definedName name="_Toc461612609" localSheetId="0">'Commodity &amp; Crop Hosts'!$H$173</definedName>
    <definedName name="_Toc461612610" localSheetId="0">'Commodity &amp; Crop Hosts'!$H$189</definedName>
    <definedName name="_Toc461612611" localSheetId="0">'Commodity &amp; Crop Hosts'!$H$194</definedName>
    <definedName name="_Toc461612612" localSheetId="0">'Commodity &amp; Crop Hosts'!$H$203</definedName>
    <definedName name="_Toc461612613" localSheetId="0">'Commodity &amp; Crop Hosts'!$H$216</definedName>
    <definedName name="_Toc461612614" localSheetId="0">'Commodity &amp; Crop Hosts'!$H$218</definedName>
    <definedName name="_Toc461612616" localSheetId="0">'Commodity &amp; Crop Hosts'!$H$242</definedName>
    <definedName name="_Toc461612617" localSheetId="0">'Commodity &amp; Crop Hosts'!$H$246</definedName>
    <definedName name="_Toc461612618" localSheetId="0">'Commodity &amp; Crop Hosts'!$H$249</definedName>
    <definedName name="_Toc461612620" localSheetId="0">'Commodity &amp; Crop Hosts'!$H$256</definedName>
    <definedName name="_Toc461612621" localSheetId="0">'Commodity &amp; Crop Hosts'!$H$266</definedName>
    <definedName name="_Toc461612622" localSheetId="0">'Commodity &amp; Crop Hosts'!$H$271</definedName>
    <definedName name="_Toc461612623" localSheetId="0">'Commodity &amp; Crop Hosts'!$H$324</definedName>
    <definedName name="_Toc461612624" localSheetId="0">'Commodity &amp; Crop Hosts'!$H$365</definedName>
    <definedName name="_Toc461612626" localSheetId="0">'Commodity &amp; Crop Hosts'!$H$404</definedName>
    <definedName name="_Toc461612627" localSheetId="0">'Commodity &amp; Crop Hosts'!$H$406</definedName>
    <definedName name="_Toc461612628" localSheetId="0">'Commodity &amp; Crop Hosts'!$H$407</definedName>
    <definedName name="_Toc461612630" localSheetId="0">'Commodity &amp; Crop Hosts'!$H$507</definedName>
    <definedName name="_Toc461612631" localSheetId="0">'Commodity &amp; Crop Hosts'!$H$525</definedName>
    <definedName name="_Toc461612632" localSheetId="0">'Commodity &amp; Crop Hosts'!$H$531</definedName>
    <definedName name="_Toc461612633" localSheetId="0">'Commodity &amp; Crop Hosts'!$H$543</definedName>
    <definedName name="_Toc461612634" localSheetId="0">'Commodity &amp; Crop Hosts'!$H$582</definedName>
    <definedName name="_Toc461612635" localSheetId="0">'Commodity &amp; Crop Hosts'!$H$599</definedName>
    <definedName name="_Toc461612636" localSheetId="0">'Commodity &amp; Crop Hosts'!$H$622</definedName>
    <definedName name="_Toc461612637" localSheetId="0">'Commodity &amp; Crop Hosts'!$H$625</definedName>
    <definedName name="_Toc461612638" localSheetId="0">'Commodity &amp; Crop Hosts'!$H$665</definedName>
    <definedName name="_Toc461612639" localSheetId="0">'Commodity &amp; Crop Hosts'!$H$737</definedName>
    <definedName name="_Toc461612640" localSheetId="0">'Commodity &amp; Crop Hosts'!$H$765</definedName>
    <definedName name="OLE_LINK1" localSheetId="0">'Commodity &amp; Crop Hosts'!$H$259</definedName>
  </definedNames>
  <calcPr calcId="152511"/>
</workbook>
</file>

<file path=xl/calcChain.xml><?xml version="1.0" encoding="utf-8"?>
<calcChain xmlns="http://schemas.openxmlformats.org/spreadsheetml/2006/main">
  <c r="BM7" i="1" l="1"/>
  <c r="AI6" i="2"/>
  <c r="BM6" i="1" l="1"/>
  <c r="BC109" i="1" l="1"/>
  <c r="BM73" i="1" l="1"/>
  <c r="AT109" i="1" l="1"/>
  <c r="AE109" i="1"/>
  <c r="H109" i="1" l="1"/>
  <c r="I109" i="1"/>
  <c r="J109" i="1"/>
  <c r="K109" i="1"/>
  <c r="AI109" i="1" l="1"/>
  <c r="AJ109" i="1"/>
  <c r="AK109" i="1"/>
  <c r="AL109" i="1"/>
  <c r="AM109" i="1"/>
  <c r="AN109" i="1"/>
  <c r="AO109" i="1"/>
  <c r="AP109" i="1"/>
  <c r="AQ109" i="1"/>
  <c r="AR109" i="1"/>
  <c r="AS109" i="1"/>
  <c r="AU109" i="1"/>
  <c r="AV109" i="1"/>
  <c r="AW109" i="1"/>
  <c r="AX109" i="1"/>
  <c r="AY109" i="1"/>
  <c r="AZ109" i="1"/>
  <c r="BA109" i="1"/>
  <c r="BB109" i="1"/>
  <c r="BD109" i="1"/>
  <c r="BE109" i="1"/>
  <c r="BF109" i="1"/>
  <c r="BG109" i="1"/>
  <c r="BH109" i="1"/>
  <c r="BI109" i="1"/>
  <c r="BJ109" i="1"/>
  <c r="BK109" i="1"/>
  <c r="BL109" i="1"/>
  <c r="M67" i="2"/>
  <c r="N67" i="2"/>
  <c r="O67" i="2"/>
  <c r="P67" i="2"/>
  <c r="Q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C67" i="2"/>
  <c r="D67" i="2"/>
  <c r="E67" i="2"/>
  <c r="F67" i="2"/>
  <c r="G67" i="2"/>
  <c r="H67" i="2"/>
  <c r="I67" i="2"/>
  <c r="J67" i="2"/>
  <c r="K67" i="2"/>
  <c r="L67" i="2"/>
  <c r="D109" i="1"/>
  <c r="E109" i="1"/>
  <c r="F109" i="1"/>
  <c r="G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F109" i="1"/>
  <c r="AG109" i="1"/>
  <c r="AH109" i="1"/>
  <c r="C109" i="1"/>
  <c r="BM5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3" i="1"/>
  <c r="AI5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3" i="2"/>
  <c r="AI4" i="2"/>
  <c r="BM4" i="1"/>
</calcChain>
</file>

<file path=xl/sharedStrings.xml><?xml version="1.0" encoding="utf-8"?>
<sst xmlns="http://schemas.openxmlformats.org/spreadsheetml/2006/main" count="844" uniqueCount="335">
  <si>
    <t>Scientific Name</t>
  </si>
  <si>
    <t>Common Name</t>
  </si>
  <si>
    <t>Alfalfa</t>
  </si>
  <si>
    <t>Almond</t>
  </si>
  <si>
    <t>Apple*</t>
  </si>
  <si>
    <t>Apricot</t>
  </si>
  <si>
    <t>Banana</t>
  </si>
  <si>
    <t>Barley</t>
  </si>
  <si>
    <t>Blueberry*</t>
  </si>
  <si>
    <t>Cacao (cocoa bean)</t>
  </si>
  <si>
    <t>Canola</t>
  </si>
  <si>
    <t>Carrot</t>
  </si>
  <si>
    <t>Cauliflower</t>
  </si>
  <si>
    <t>Chickpea</t>
  </si>
  <si>
    <t>Cherry*</t>
  </si>
  <si>
    <t>Citrus</t>
  </si>
  <si>
    <t>Coffee</t>
  </si>
  <si>
    <t>Corn</t>
  </si>
  <si>
    <t>Cotton</t>
  </si>
  <si>
    <t>Cowpea</t>
  </si>
  <si>
    <t>Cucumber</t>
  </si>
  <si>
    <t>Eggplant</t>
  </si>
  <si>
    <t>Grape</t>
  </si>
  <si>
    <t>Kale</t>
  </si>
  <si>
    <t>Lettuce</t>
  </si>
  <si>
    <t>Mango</t>
  </si>
  <si>
    <t>Oats</t>
  </si>
  <si>
    <t>Onion</t>
  </si>
  <si>
    <t>Papaya</t>
  </si>
  <si>
    <t>Peanut</t>
  </si>
  <si>
    <t>Pear</t>
  </si>
  <si>
    <t>Pepper</t>
  </si>
  <si>
    <t>Plum</t>
  </si>
  <si>
    <t>Potato</t>
  </si>
  <si>
    <t>Rice</t>
  </si>
  <si>
    <t>Rye</t>
  </si>
  <si>
    <t>Sorghum</t>
  </si>
  <si>
    <t>Soybean</t>
  </si>
  <si>
    <t>Strawberry</t>
  </si>
  <si>
    <t>Sugarcane</t>
  </si>
  <si>
    <t>Sunflower</t>
  </si>
  <si>
    <t>Taro</t>
  </si>
  <si>
    <t>Tobacco</t>
  </si>
  <si>
    <t>Tomato</t>
  </si>
  <si>
    <t>Walnut*</t>
  </si>
  <si>
    <t>Watermelon</t>
  </si>
  <si>
    <t>Wheat</t>
  </si>
  <si>
    <t>Pest Commodity Total</t>
  </si>
  <si>
    <t>Notes</t>
  </si>
  <si>
    <t>Agrilus biguttatus</t>
  </si>
  <si>
    <t>▲</t>
  </si>
  <si>
    <t>Platypus quercivorus</t>
  </si>
  <si>
    <t>Cronartium flaccidum</t>
  </si>
  <si>
    <t>Helicoverpa armigera</t>
  </si>
  <si>
    <t>Thaumetopoea processionea</t>
  </si>
  <si>
    <t>Tomicus destruens</t>
  </si>
  <si>
    <t>Dendrolimus sibiricus</t>
  </si>
  <si>
    <t>Spodoptera litura</t>
  </si>
  <si>
    <t>Ceroplastes japonicus</t>
  </si>
  <si>
    <t>Phytophthora alni</t>
  </si>
  <si>
    <t>Chilo suppressalis</t>
  </si>
  <si>
    <t>Neoleucinodes elegantalis</t>
  </si>
  <si>
    <t>Dendrolimus pini</t>
  </si>
  <si>
    <t>Cryptoblabes gnidiella</t>
  </si>
  <si>
    <t>Tuta absoluta</t>
  </si>
  <si>
    <t>Dendrolimus punctatus</t>
  </si>
  <si>
    <t>Masson pine moth</t>
  </si>
  <si>
    <t>Megaplatypus mutatus</t>
  </si>
  <si>
    <t>No common name, an ambrosia beetle</t>
  </si>
  <si>
    <t>Raffaelea quercivora</t>
  </si>
  <si>
    <t>Oxycarenus hyalinipennis</t>
  </si>
  <si>
    <t>Thaumatotibia leucotreta</t>
  </si>
  <si>
    <t>Paysandisia archon</t>
  </si>
  <si>
    <t>Pseudopezicula tracheiphila</t>
  </si>
  <si>
    <t>Rotbrenner</t>
  </si>
  <si>
    <t>Tecia solanivora</t>
  </si>
  <si>
    <t>Diabrotica speciosa</t>
  </si>
  <si>
    <t>Harpophora maydis</t>
  </si>
  <si>
    <t>Total Pests Per Commodity:</t>
  </si>
  <si>
    <t>Alder</t>
  </si>
  <si>
    <t>Ash</t>
  </si>
  <si>
    <t>Beech</t>
  </si>
  <si>
    <t>Birch</t>
  </si>
  <si>
    <t>Cypress</t>
  </si>
  <si>
    <t>Elm</t>
  </si>
  <si>
    <t>Eucalyptus</t>
  </si>
  <si>
    <t>Fir</t>
  </si>
  <si>
    <t>Holly</t>
  </si>
  <si>
    <t>Juniper</t>
  </si>
  <si>
    <t>Larch</t>
  </si>
  <si>
    <t>Maples</t>
  </si>
  <si>
    <t>Mulberry</t>
  </si>
  <si>
    <t>Pawpaw</t>
  </si>
  <si>
    <t>Rhododendron</t>
  </si>
  <si>
    <t>Spruce</t>
  </si>
  <si>
    <t>Willow</t>
  </si>
  <si>
    <t>NOTES</t>
  </si>
  <si>
    <t>Pea, fresh</t>
  </si>
  <si>
    <t>Broccoli</t>
  </si>
  <si>
    <t>Tobamovirus Cucumber green mottle mosaic virus</t>
  </si>
  <si>
    <t>Almond witches' broom</t>
  </si>
  <si>
    <t>Eurygaster integriceps</t>
  </si>
  <si>
    <t>Sunn pest</t>
  </si>
  <si>
    <t>Small brown planthopper</t>
  </si>
  <si>
    <t>Laodelphax striatellus</t>
  </si>
  <si>
    <t>Phytophthora kernoviae</t>
  </si>
  <si>
    <t>Anguina tritici</t>
  </si>
  <si>
    <t>Australian grapevine yellows</t>
  </si>
  <si>
    <t>Apple proliferation</t>
  </si>
  <si>
    <t>Bois noir; Stolbur</t>
  </si>
  <si>
    <t xml:space="preserve">Flavescence dorée </t>
  </si>
  <si>
    <t xml:space="preserve">Japanese wax scale    </t>
  </si>
  <si>
    <t>Asiatic rice borer</t>
  </si>
  <si>
    <t>Scots pine blister rust</t>
  </si>
  <si>
    <t>Pine-tree lappet</t>
  </si>
  <si>
    <t>Siberian silk moth</t>
  </si>
  <si>
    <t>Cucurbit beetle</t>
  </si>
  <si>
    <t>Late wilt of corn</t>
  </si>
  <si>
    <t xml:space="preserve">Old world bollworm    </t>
  </si>
  <si>
    <t>Ash dieback</t>
  </si>
  <si>
    <t>Tomato fruit borer</t>
  </si>
  <si>
    <t>Cotton seed bug</t>
  </si>
  <si>
    <t>South American palm borer</t>
  </si>
  <si>
    <t>Alder root and collar rot</t>
  </si>
  <si>
    <t>Beech bleeding canker</t>
  </si>
  <si>
    <t>Oak ambrosia beetle</t>
  </si>
  <si>
    <t>Japanese oak wilt</t>
  </si>
  <si>
    <t xml:space="preserve">Cotton cutworm </t>
  </si>
  <si>
    <t xml:space="preserve">False codling moth    </t>
  </si>
  <si>
    <t>Oak processionary moth</t>
  </si>
  <si>
    <t>Cucumber green mottle mosaic (CGMMV)</t>
  </si>
  <si>
    <t>Groundnut bud necrosis (GBNV)</t>
  </si>
  <si>
    <t>Bacterial blight, Bacterial leaf streak</t>
  </si>
  <si>
    <t>Pumpkin, 
Squash/ Zucchini</t>
  </si>
  <si>
    <t>Palm (coconut palm, 
oil palm, etc.)</t>
  </si>
  <si>
    <t>Pigeon pea</t>
  </si>
  <si>
    <t>Sweet potato</t>
  </si>
  <si>
    <t>Damage to these hosts is mainly caused by viruses which this planthopper vectors.</t>
  </si>
  <si>
    <t>Bean, fresh</t>
  </si>
  <si>
    <t>Blackberry; Boysenberry; Raspberry</t>
  </si>
  <si>
    <t>Cabbage</t>
  </si>
  <si>
    <t>Spinach</t>
  </si>
  <si>
    <t>Christmas berry webworm</t>
  </si>
  <si>
    <t>Thaumetopoea pityocampa</t>
  </si>
  <si>
    <t>Pine processionary moth</t>
  </si>
  <si>
    <t>Mediterranean pine shoot beetle</t>
  </si>
  <si>
    <t>Oak splendour beetle</t>
  </si>
  <si>
    <t xml:space="preserve">Hymenoscyphus fraxineus </t>
  </si>
  <si>
    <t>* = Included as a commodity and a tree/shrub</t>
  </si>
  <si>
    <t>▲ = Primary host (economic damage has been reported in the scientific literature)</t>
  </si>
  <si>
    <t>Bacterial wilt</t>
  </si>
  <si>
    <t>New World palms/Palmetto</t>
  </si>
  <si>
    <t>Linden</t>
  </si>
  <si>
    <t>Douglas fir</t>
  </si>
  <si>
    <t>Sweet gum</t>
  </si>
  <si>
    <t>Camellia</t>
  </si>
  <si>
    <t>Cedar</t>
  </si>
  <si>
    <t>Poplar</t>
  </si>
  <si>
    <r>
      <t xml:space="preserve">Stone fruit host information is conflicting.  </t>
    </r>
    <r>
      <rPr>
        <i/>
        <sz val="12"/>
        <color theme="1"/>
        <rFont val="Times New Roman"/>
        <family val="1"/>
      </rPr>
      <t xml:space="preserve">Prunus </t>
    </r>
    <r>
      <rPr>
        <sz val="12"/>
        <color theme="1"/>
        <rFont val="Times New Roman"/>
        <family val="1"/>
      </rPr>
      <t xml:space="preserve">spp. are reported as a main host (CABI, 2015).  However, peach and cherry are reported as minor hosts (CABI, 2015) and stone fruit are mentioned as minor hosts in EPPO (nd).  </t>
    </r>
  </si>
  <si>
    <t>Tomato leafminer</t>
  </si>
  <si>
    <t>Guatemalan potato moth</t>
  </si>
  <si>
    <r>
      <t xml:space="preserve">Ralstonia solanacearum </t>
    </r>
    <r>
      <rPr>
        <sz val="16"/>
        <rFont val="Times New Roman"/>
        <family val="1"/>
      </rPr>
      <t>race 3 biovar 2</t>
    </r>
  </si>
  <si>
    <t>Adoxophyes orana</t>
  </si>
  <si>
    <t>Summer fruit tortrix moth</t>
  </si>
  <si>
    <t>Agrilus planipennis</t>
  </si>
  <si>
    <t>Emerald ash borer</t>
  </si>
  <si>
    <t>Alectra vogelii</t>
  </si>
  <si>
    <t>Yellow witchweed</t>
  </si>
  <si>
    <t>Anoplophora glabripennis</t>
  </si>
  <si>
    <t>Asian longhorned beetle</t>
  </si>
  <si>
    <t xml:space="preserve">Anthonomus grandis </t>
  </si>
  <si>
    <t>Boll weevil</t>
  </si>
  <si>
    <t>Aspidiotus rigidus</t>
  </si>
  <si>
    <t>False coconut scale</t>
  </si>
  <si>
    <t>Autographa gamma</t>
  </si>
  <si>
    <t>Silver Y moth</t>
  </si>
  <si>
    <t>Bursaphelenchus cocophilus</t>
  </si>
  <si>
    <t>Red ring nematode</t>
  </si>
  <si>
    <t>Callidiellum villosulum</t>
  </si>
  <si>
    <t>Brown fir longhorned beetle</t>
  </si>
  <si>
    <t>Palm lethal yellowing</t>
  </si>
  <si>
    <t>Ceratocystis manginecans</t>
  </si>
  <si>
    <t>Mango sudden decline</t>
  </si>
  <si>
    <t xml:space="preserve">Chilo partellus </t>
  </si>
  <si>
    <t>Chrysodeixis chalcites</t>
  </si>
  <si>
    <t>Golden twin spot moth</t>
  </si>
  <si>
    <t>Cocadviroid Coconut cadang-cadang viroid</t>
  </si>
  <si>
    <t>Coconut cadang-cadang (CCCVd)</t>
  </si>
  <si>
    <t>Conogethes punctiferalis</t>
  </si>
  <si>
    <t>Castor capsule borer</t>
  </si>
  <si>
    <t>Crocidosema aporema</t>
  </si>
  <si>
    <t>Bud borer</t>
  </si>
  <si>
    <t xml:space="preserve">Darna pallivitta </t>
  </si>
  <si>
    <t>Nettle caterpillar</t>
  </si>
  <si>
    <t>Dendroctonus micans</t>
  </si>
  <si>
    <t>European spruce beetle</t>
  </si>
  <si>
    <t>Diprion pini</t>
  </si>
  <si>
    <t>Pine sawfly</t>
  </si>
  <si>
    <t>Ditylenchus angustus</t>
  </si>
  <si>
    <t>Rice stem nematode</t>
  </si>
  <si>
    <t>Epiphyas postvittana</t>
  </si>
  <si>
    <t>Light brown apple moth</t>
  </si>
  <si>
    <t>Erwinia pyrifolia</t>
  </si>
  <si>
    <t>Asian pear blight</t>
  </si>
  <si>
    <t>Eupoecilia ambiguella</t>
  </si>
  <si>
    <t>European grape berry moth</t>
  </si>
  <si>
    <t>Bactrocera zonata</t>
  </si>
  <si>
    <t>Peach fruit fly</t>
  </si>
  <si>
    <t>Panama disease TR4</t>
  </si>
  <si>
    <t>Globodera pallida</t>
  </si>
  <si>
    <t>Pale cyst nematode</t>
  </si>
  <si>
    <t>Globodera rostochiensis</t>
  </si>
  <si>
    <t>Golden nematode</t>
  </si>
  <si>
    <t>Grapholita funebrana</t>
  </si>
  <si>
    <t>Plum fruit moth</t>
  </si>
  <si>
    <t>Gymnandrosoma aurantianum</t>
  </si>
  <si>
    <t>Citrus fruit borer</t>
  </si>
  <si>
    <t>Haplaxius crudus</t>
  </si>
  <si>
    <t>American palm cixiid</t>
  </si>
  <si>
    <t>Hemileia vastatrix</t>
  </si>
  <si>
    <t>Coffee leaf rust</t>
  </si>
  <si>
    <t>Heterodera cajani</t>
  </si>
  <si>
    <t>Pigeonpea cyst nematode</t>
  </si>
  <si>
    <t>Heterodera ciceri</t>
  </si>
  <si>
    <t>Chickpea cyst nematode</t>
  </si>
  <si>
    <t>Heteronychus arator</t>
  </si>
  <si>
    <t>Black maize beetle</t>
  </si>
  <si>
    <t>Hylobius abietis</t>
  </si>
  <si>
    <t>Large pine weevil</t>
  </si>
  <si>
    <t>Ips sexdentatus</t>
  </si>
  <si>
    <t>Six-toothed bark beetle</t>
  </si>
  <si>
    <t>Ips typographus</t>
  </si>
  <si>
    <t>European spruce bark beetle</t>
  </si>
  <si>
    <t xml:space="preserve">Leucoptera malifoliella </t>
  </si>
  <si>
    <t>Pear leaf blister moth</t>
  </si>
  <si>
    <t>Lobesia botrana</t>
  </si>
  <si>
    <t>European grapevine moth</t>
  </si>
  <si>
    <t>Lycorma delicatula</t>
  </si>
  <si>
    <t>Spotted lanternfly</t>
  </si>
  <si>
    <t>Lymantria albescens</t>
  </si>
  <si>
    <t>Okinawa gypsy moth</t>
  </si>
  <si>
    <t>Lymantria dispar asiatica</t>
  </si>
  <si>
    <t>Asian gypsy moth</t>
  </si>
  <si>
    <t>Lymantria dispar japonica</t>
  </si>
  <si>
    <t xml:space="preserve">Japanese gypsy moth </t>
  </si>
  <si>
    <t>Lymantria mathura</t>
  </si>
  <si>
    <t>Rosy moth</t>
  </si>
  <si>
    <t>Lymantria monacha</t>
  </si>
  <si>
    <t xml:space="preserve">Nun moth </t>
  </si>
  <si>
    <t>Lymantria umbrosa</t>
  </si>
  <si>
    <t>Hokkaido gypsy moth</t>
  </si>
  <si>
    <t>Mamestra brassicae</t>
  </si>
  <si>
    <t>Cabbage moth</t>
  </si>
  <si>
    <t>Meloidogyne artiellia</t>
  </si>
  <si>
    <t>British root-knot nematode</t>
  </si>
  <si>
    <t>Meloidogyne fallax</t>
  </si>
  <si>
    <t xml:space="preserve">False Columbia root-knot nematode </t>
  </si>
  <si>
    <t xml:space="preserve">Monilinia fructigena </t>
  </si>
  <si>
    <t>Brown rot, Apple brown rot</t>
  </si>
  <si>
    <t>Monochamus alternatus</t>
  </si>
  <si>
    <t>Japanese pine sawyer</t>
  </si>
  <si>
    <t>Monochamus urussovii</t>
  </si>
  <si>
    <t>Black fir sawyer</t>
  </si>
  <si>
    <t>Neofusicoccum mangiferae</t>
  </si>
  <si>
    <t>Mango fruit rot</t>
  </si>
  <si>
    <t>Nepovirus Tomato black ring virus</t>
  </si>
  <si>
    <t xml:space="preserve">Oryctes rhinoceros </t>
  </si>
  <si>
    <t>Coconut rhinoceros beetle</t>
  </si>
  <si>
    <t>Panolis flammea</t>
  </si>
  <si>
    <t>Pine beauty moth</t>
  </si>
  <si>
    <t>Pectinophora gossypiella</t>
  </si>
  <si>
    <t>Pink bollworm</t>
  </si>
  <si>
    <t>Peronosclerospora maydis</t>
  </si>
  <si>
    <t>Java downy mildew</t>
  </si>
  <si>
    <t>Peronosclerospora philippinensis</t>
  </si>
  <si>
    <t>Philippine downy mildew</t>
  </si>
  <si>
    <t xml:space="preserve">Phytophthora austrocedrae </t>
  </si>
  <si>
    <t>Mal del ciprés (Cypress mortality)</t>
  </si>
  <si>
    <t xml:space="preserve">Pieris brassicae </t>
  </si>
  <si>
    <t>Large white butterfly</t>
  </si>
  <si>
    <t>Pityogenes chalcographus</t>
  </si>
  <si>
    <t>Six-toothed spruce bark beetle</t>
  </si>
  <si>
    <t>Potyvirus Plum pox virus</t>
  </si>
  <si>
    <t>Plum pox (PPV)</t>
  </si>
  <si>
    <t xml:space="preserve">Raoiella indica </t>
  </si>
  <si>
    <t>Red palm mite</t>
  </si>
  <si>
    <t xml:space="preserve">Rhabdoscelus obscurus </t>
  </si>
  <si>
    <t>New Guinea sugarcane weevil</t>
  </si>
  <si>
    <t>Rhagoletis cerasi</t>
  </si>
  <si>
    <t>European cherry fruit fly</t>
  </si>
  <si>
    <t>Rhynchophorus ferrugineus</t>
  </si>
  <si>
    <t>Red palm weevil</t>
  </si>
  <si>
    <t xml:space="preserve">Rhynchophorus palmarum </t>
  </si>
  <si>
    <t>South American palm weevil</t>
  </si>
  <si>
    <t>Spodoptera littoralis</t>
  </si>
  <si>
    <t>Egyptian cottonworm</t>
  </si>
  <si>
    <t>Stenoma catenifer</t>
  </si>
  <si>
    <t>Avocado seed moth</t>
  </si>
  <si>
    <t xml:space="preserve">Synchytrium endobioticum </t>
  </si>
  <si>
    <t>Potato wart</t>
  </si>
  <si>
    <t>Tetropium castaneum</t>
  </si>
  <si>
    <t>Black spruce beetle</t>
  </si>
  <si>
    <t>Tetropium fuscum</t>
  </si>
  <si>
    <t>Brown spruce longhorned beetle</t>
  </si>
  <si>
    <t>Trichoferus campestris</t>
  </si>
  <si>
    <t>Velvet longhorned beetle</t>
  </si>
  <si>
    <t>Trypodendron domesticum</t>
  </si>
  <si>
    <t>European hardwood ambrosia beetle</t>
  </si>
  <si>
    <t>Unaspis yanonensis</t>
  </si>
  <si>
    <t>Arrowhead scale</t>
  </si>
  <si>
    <t>European stone fruit yellows</t>
  </si>
  <si>
    <r>
      <t>Tomato black ring (TBR</t>
    </r>
    <r>
      <rPr>
        <sz val="16"/>
        <rFont val="Times New Roman"/>
        <family val="1"/>
      </rPr>
      <t>V</t>
    </r>
    <r>
      <rPr>
        <sz val="16"/>
        <color theme="1"/>
        <rFont val="Times New Roman"/>
        <family val="1"/>
      </rPr>
      <t>)</t>
    </r>
  </si>
  <si>
    <t>Macadamia</t>
  </si>
  <si>
    <t>Pomegranate</t>
  </si>
  <si>
    <t>Peach, Nectarine</t>
  </si>
  <si>
    <t>Pine*</t>
  </si>
  <si>
    <t>Maize and jowar borer</t>
  </si>
  <si>
    <t>Oak*</t>
  </si>
  <si>
    <t>Avocado*</t>
  </si>
  <si>
    <t xml:space="preserve">This beetle also can live in many dead wood hosts. Only known major living hosts are included here. </t>
  </si>
  <si>
    <t>Wheat seed gall nematode</t>
  </si>
  <si>
    <t>Orthoospovirus Groundnut bud necrosis virus</t>
  </si>
  <si>
    <t>Sugarbeet</t>
  </si>
  <si>
    <r>
      <t xml:space="preserve">Candidatus </t>
    </r>
    <r>
      <rPr>
        <sz val="16"/>
        <rFont val="Times New Roman"/>
        <family val="1"/>
      </rPr>
      <t>Phytoplasma australiense 16SrXII-B</t>
    </r>
  </si>
  <si>
    <r>
      <t xml:space="preserve">Candidatus </t>
    </r>
    <r>
      <rPr>
        <sz val="16"/>
        <rFont val="Times New Roman"/>
        <family val="1"/>
      </rPr>
      <t>Phytoplasma mali 16SrX-A</t>
    </r>
  </si>
  <si>
    <r>
      <t xml:space="preserve">Xanthomonas oryzae </t>
    </r>
    <r>
      <rPr>
        <sz val="16"/>
        <rFont val="Times New Roman"/>
        <family val="1"/>
      </rPr>
      <t>pv.</t>
    </r>
    <r>
      <rPr>
        <i/>
        <sz val="16"/>
        <rFont val="Times New Roman"/>
        <family val="1"/>
      </rPr>
      <t xml:space="preserve"> oryzae,                                                       Xanthomonas oryzae </t>
    </r>
    <r>
      <rPr>
        <sz val="16"/>
        <rFont val="Times New Roman"/>
        <family val="1"/>
      </rPr>
      <t xml:space="preserve">pv. </t>
    </r>
    <r>
      <rPr>
        <i/>
        <sz val="16"/>
        <rFont val="Times New Roman"/>
        <family val="1"/>
      </rPr>
      <t xml:space="preserve">oryzicola </t>
    </r>
  </si>
  <si>
    <r>
      <rPr>
        <i/>
        <sz val="16"/>
        <rFont val="Times New Roman"/>
        <family val="1"/>
      </rPr>
      <t>Fusarium oxysporum</t>
    </r>
    <r>
      <rPr>
        <sz val="16"/>
        <rFont val="Times New Roman"/>
        <family val="1"/>
      </rPr>
      <t xml:space="preserve"> f.sp. </t>
    </r>
    <r>
      <rPr>
        <i/>
        <sz val="16"/>
        <rFont val="Times New Roman"/>
        <family val="1"/>
      </rPr>
      <t>cubense</t>
    </r>
    <r>
      <rPr>
        <sz val="16"/>
        <rFont val="Times New Roman"/>
        <family val="1"/>
      </rPr>
      <t xml:space="preserve">                                       Tropical race 4</t>
    </r>
  </si>
  <si>
    <r>
      <rPr>
        <i/>
        <sz val="16"/>
        <color theme="1"/>
        <rFont val="Times New Roman"/>
        <family val="1"/>
      </rPr>
      <t>Candidatus</t>
    </r>
    <r>
      <rPr>
        <sz val="16"/>
        <color theme="1"/>
        <rFont val="Times New Roman"/>
        <family val="1"/>
      </rPr>
      <t xml:space="preserve"> Phytoplasma phoenicium 16SrIX-B</t>
    </r>
  </si>
  <si>
    <r>
      <t xml:space="preserve">Candidatus </t>
    </r>
    <r>
      <rPr>
        <sz val="16"/>
        <color theme="1"/>
        <rFont val="Times New Roman"/>
        <family val="1"/>
      </rPr>
      <t>Phytoplasma prunorum 16SrX-F</t>
    </r>
  </si>
  <si>
    <r>
      <t xml:space="preserve">Candidatus </t>
    </r>
    <r>
      <rPr>
        <sz val="16"/>
        <rFont val="Times New Roman"/>
        <family val="1"/>
      </rPr>
      <t>Phytoplasma solani 16SrXII-A</t>
    </r>
  </si>
  <si>
    <r>
      <rPr>
        <i/>
        <sz val="16"/>
        <rFont val="Times New Roman"/>
        <family val="1"/>
      </rPr>
      <t>Candidatus</t>
    </r>
    <r>
      <rPr>
        <sz val="16"/>
        <rFont val="Times New Roman"/>
        <family val="1"/>
      </rPr>
      <t xml:space="preserve"> Phytoplasma vitis 16SrV-C</t>
    </r>
  </si>
  <si>
    <r>
      <t xml:space="preserve">Candidatus </t>
    </r>
    <r>
      <rPr>
        <sz val="16"/>
        <color theme="1"/>
        <rFont val="Times New Roman"/>
        <family val="1"/>
      </rPr>
      <t xml:space="preserve">Phytoplasma palmae 16SrIV </t>
    </r>
  </si>
  <si>
    <t>Anoplophora chinensis</t>
  </si>
  <si>
    <t>Citrus longhorned beetle</t>
  </si>
  <si>
    <t>Hazel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</si>
</sst>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Lucida Sans"/>
      <family val="2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Lucida Sans"/>
      <family val="2"/>
    </font>
    <font>
      <sz val="14"/>
      <color theme="0" tint="-4.9989318521683403E-2"/>
      <name val="Times New Roman"/>
      <family val="1"/>
    </font>
    <font>
      <sz val="10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trike/>
      <sz val="14"/>
      <color rgb="FFFF0000"/>
      <name val="Times New Roman"/>
      <family val="1"/>
    </font>
    <font>
      <i/>
      <sz val="16"/>
      <name val="Times New Roman"/>
      <family val="1"/>
    </font>
    <font>
      <i/>
      <sz val="16"/>
      <color theme="1"/>
      <name val="Times New Roman"/>
      <family val="1"/>
    </font>
    <font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i/>
      <sz val="16"/>
      <name val="Times New Roman"/>
      <family val="1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5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shrinkToFit="1"/>
    </xf>
    <xf numFmtId="0" fontId="7" fillId="0" borderId="0" xfId="2" applyFont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Fill="1" applyAlignment="1">
      <alignment vertical="top"/>
    </xf>
    <xf numFmtId="0" fontId="13" fillId="0" borderId="2" xfId="0" applyFont="1" applyBorder="1" applyAlignment="1">
      <alignment horizontal="center" vertical="top" textRotation="60"/>
    </xf>
    <xf numFmtId="0" fontId="14" fillId="0" borderId="2" xfId="0" applyFont="1" applyBorder="1" applyAlignment="1">
      <alignment horizontal="center" vertical="top" textRotation="60"/>
    </xf>
    <xf numFmtId="0" fontId="17" fillId="2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top"/>
    </xf>
    <xf numFmtId="0" fontId="22" fillId="0" borderId="0" xfId="2" applyFont="1" applyFill="1" applyBorder="1" applyAlignment="1">
      <alignment vertical="top" wrapText="1"/>
    </xf>
    <xf numFmtId="0" fontId="22" fillId="0" borderId="0" xfId="2" applyFont="1" applyFill="1" applyBorder="1" applyAlignment="1">
      <alignment vertical="top"/>
    </xf>
    <xf numFmtId="0" fontId="11" fillId="0" borderId="0" xfId="2" applyFont="1" applyBorder="1" applyAlignment="1">
      <alignment horizontal="left" vertical="top"/>
    </xf>
    <xf numFmtId="0" fontId="13" fillId="0" borderId="0" xfId="1" applyFont="1" applyAlignment="1">
      <alignment vertical="top" wrapText="1"/>
    </xf>
    <xf numFmtId="0" fontId="11" fillId="0" borderId="0" xfId="2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2" applyFont="1" applyAlignment="1">
      <alignment horizontal="left" vertical="top"/>
    </xf>
    <xf numFmtId="0" fontId="11" fillId="0" borderId="0" xfId="2" applyFont="1" applyBorder="1" applyAlignment="1">
      <alignment horizontal="left" vertical="top" wrapText="1"/>
    </xf>
    <xf numFmtId="0" fontId="11" fillId="0" borderId="0" xfId="2" applyFont="1" applyFill="1" applyBorder="1" applyAlignment="1">
      <alignment horizontal="center" vertical="top" wrapText="1"/>
    </xf>
    <xf numFmtId="0" fontId="11" fillId="0" borderId="0" xfId="2" applyFont="1" applyFill="1" applyBorder="1" applyAlignment="1">
      <alignment horizontal="center" vertical="top"/>
    </xf>
    <xf numFmtId="0" fontId="11" fillId="0" borderId="0" xfId="2" applyFont="1" applyAlignment="1">
      <alignment vertical="top" wrapText="1"/>
    </xf>
    <xf numFmtId="0" fontId="11" fillId="0" borderId="0" xfId="2" applyFont="1" applyFill="1" applyBorder="1" applyAlignment="1">
      <alignment vertical="top" wrapText="1" shrinkToFit="1"/>
    </xf>
    <xf numFmtId="0" fontId="11" fillId="0" borderId="0" xfId="2" applyFont="1" applyFill="1" applyBorder="1" applyAlignment="1">
      <alignment vertical="top" shrinkToFit="1"/>
    </xf>
    <xf numFmtId="0" fontId="11" fillId="0" borderId="0" xfId="2" applyNumberFormat="1" applyFont="1" applyFill="1" applyBorder="1" applyAlignment="1">
      <alignment vertical="top" wrapText="1" shrinkToFit="1"/>
    </xf>
    <xf numFmtId="0" fontId="11" fillId="0" borderId="0" xfId="2" applyNumberFormat="1" applyFont="1" applyFill="1" applyBorder="1" applyAlignment="1">
      <alignment vertical="top" shrinkToFit="1"/>
    </xf>
    <xf numFmtId="0" fontId="11" fillId="0" borderId="0" xfId="2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/>
    </xf>
    <xf numFmtId="0" fontId="11" fillId="0" borderId="3" xfId="2" applyFont="1" applyBorder="1" applyAlignment="1">
      <alignment horizontal="center" vertical="center" textRotation="60"/>
    </xf>
    <xf numFmtId="0" fontId="11" fillId="0" borderId="4" xfId="2" applyFont="1" applyBorder="1" applyAlignment="1">
      <alignment horizontal="center" vertical="center" textRotation="60"/>
    </xf>
    <xf numFmtId="0" fontId="12" fillId="4" borderId="2" xfId="2" applyFont="1" applyFill="1" applyBorder="1" applyAlignment="1">
      <alignment horizontal="left" wrapText="1"/>
    </xf>
    <xf numFmtId="0" fontId="12" fillId="4" borderId="5" xfId="2" applyFont="1" applyFill="1" applyBorder="1" applyAlignment="1">
      <alignment horizontal="left" wrapText="1"/>
    </xf>
    <xf numFmtId="0" fontId="11" fillId="0" borderId="2" xfId="2" applyFont="1" applyBorder="1" applyAlignment="1">
      <alignment horizontal="center" vertical="center" textRotation="60"/>
    </xf>
    <xf numFmtId="0" fontId="11" fillId="2" borderId="2" xfId="2" applyFont="1" applyFill="1" applyBorder="1" applyAlignment="1">
      <alignment horizontal="center" vertical="center" textRotation="60"/>
    </xf>
    <xf numFmtId="0" fontId="11" fillId="0" borderId="2" xfId="2" applyFont="1" applyBorder="1" applyAlignment="1">
      <alignment horizontal="center" vertical="top" textRotation="60"/>
    </xf>
    <xf numFmtId="0" fontId="12" fillId="0" borderId="4" xfId="2" applyFont="1" applyBorder="1" applyAlignment="1">
      <alignment horizontal="center" vertical="top" textRotation="60"/>
    </xf>
    <xf numFmtId="0" fontId="11" fillId="0" borderId="1" xfId="2" applyFont="1" applyBorder="1" applyAlignment="1">
      <alignment horizontal="center" vertical="center" textRotation="60"/>
    </xf>
    <xf numFmtId="0" fontId="11" fillId="2" borderId="1" xfId="2" applyFont="1" applyFill="1" applyBorder="1" applyAlignment="1">
      <alignment horizontal="center" vertical="center" textRotation="60"/>
    </xf>
    <xf numFmtId="0" fontId="11" fillId="0" borderId="5" xfId="2" applyFont="1" applyBorder="1" applyAlignment="1">
      <alignment horizontal="center" vertical="center" textRotation="60"/>
    </xf>
    <xf numFmtId="0" fontId="11" fillId="0" borderId="4" xfId="2" applyFont="1" applyBorder="1" applyAlignment="1">
      <alignment horizontal="center" vertical="top" textRotation="60" wrapText="1"/>
    </xf>
    <xf numFmtId="0" fontId="11" fillId="0" borderId="6" xfId="2" applyFont="1" applyBorder="1" applyAlignment="1">
      <alignment horizontal="center" vertical="center" textRotation="60"/>
    </xf>
    <xf numFmtId="0" fontId="11" fillId="0" borderId="7" xfId="2" applyFont="1" applyBorder="1" applyAlignment="1">
      <alignment horizontal="center" vertical="center" textRotation="60"/>
    </xf>
    <xf numFmtId="0" fontId="11" fillId="0" borderId="3" xfId="2" applyFont="1" applyBorder="1" applyAlignment="1">
      <alignment horizontal="center" vertical="top" textRotation="60" wrapText="1"/>
    </xf>
    <xf numFmtId="0" fontId="13" fillId="0" borderId="2" xfId="0" applyFont="1" applyBorder="1" applyAlignment="1">
      <alignment horizontal="center" vertical="center" textRotation="60" wrapText="1"/>
    </xf>
    <xf numFmtId="0" fontId="13" fillId="0" borderId="2" xfId="0" applyFont="1" applyBorder="1" applyAlignment="1">
      <alignment horizontal="center" vertical="center" textRotation="60"/>
    </xf>
    <xf numFmtId="0" fontId="11" fillId="0" borderId="8" xfId="2" applyFont="1" applyBorder="1" applyAlignment="1">
      <alignment horizontal="center" vertical="center" textRotation="60"/>
    </xf>
    <xf numFmtId="0" fontId="6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60" wrapText="1"/>
    </xf>
    <xf numFmtId="0" fontId="13" fillId="0" borderId="1" xfId="0" applyFont="1" applyBorder="1" applyAlignment="1">
      <alignment horizontal="center" vertical="center" textRotation="60"/>
    </xf>
    <xf numFmtId="0" fontId="11" fillId="0" borderId="1" xfId="2" applyFont="1" applyBorder="1" applyAlignment="1">
      <alignment horizontal="center" vertical="center" textRotation="60" wrapText="1"/>
    </xf>
    <xf numFmtId="0" fontId="11" fillId="0" borderId="9" xfId="2" applyFont="1" applyBorder="1" applyAlignment="1">
      <alignment horizontal="center" vertical="center" textRotation="60"/>
    </xf>
    <xf numFmtId="0" fontId="11" fillId="0" borderId="10" xfId="2" applyFont="1" applyBorder="1" applyAlignment="1">
      <alignment horizontal="center" vertical="center" textRotation="60"/>
    </xf>
    <xf numFmtId="0" fontId="11" fillId="0" borderId="10" xfId="2" applyFont="1" applyBorder="1" applyAlignment="1">
      <alignment horizontal="center" vertical="center" textRotation="60" wrapText="1"/>
    </xf>
    <xf numFmtId="0" fontId="23" fillId="0" borderId="0" xfId="0" applyFont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8" fillId="2" borderId="1" xfId="2" applyFont="1" applyFill="1" applyBorder="1" applyAlignment="1">
      <alignment vertical="center" wrapText="1"/>
    </xf>
    <xf numFmtId="0" fontId="11" fillId="2" borderId="1" xfId="2" applyFont="1" applyFill="1" applyBorder="1" applyAlignment="1">
      <alignment horizontal="left" vertical="center" wrapText="1" shrinkToFit="1"/>
    </xf>
    <xf numFmtId="0" fontId="18" fillId="2" borderId="1" xfId="2" applyFont="1" applyFill="1" applyBorder="1" applyAlignment="1" applyProtection="1">
      <alignment vertical="center" wrapText="1"/>
      <protection locked="0"/>
    </xf>
    <xf numFmtId="0" fontId="11" fillId="2" borderId="1" xfId="2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>
      <alignment vertical="center" wrapText="1"/>
    </xf>
    <xf numFmtId="0" fontId="18" fillId="2" borderId="1" xfId="2" quotePrefix="1" applyFont="1" applyFill="1" applyBorder="1" applyAlignment="1">
      <alignment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8" fillId="2" borderId="1" xfId="2" quotePrefix="1" applyFont="1" applyFill="1" applyBorder="1" applyAlignment="1">
      <alignment horizontal="left" vertical="center" wrapText="1"/>
    </xf>
    <xf numFmtId="0" fontId="18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 shrinkToFit="1"/>
    </xf>
    <xf numFmtId="0" fontId="19" fillId="0" borderId="1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4" applyFont="1" applyFill="1" applyBorder="1" applyAlignment="1" applyProtection="1">
      <alignment vertical="center" wrapText="1"/>
      <protection locked="0"/>
    </xf>
    <xf numFmtId="0" fontId="11" fillId="2" borderId="1" xfId="4" applyFont="1" applyFill="1" applyBorder="1" applyAlignment="1" applyProtection="1">
      <alignment vertical="center"/>
      <protection locked="0"/>
    </xf>
    <xf numFmtId="0" fontId="20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1" xfId="2" applyFont="1" applyBorder="1" applyAlignment="1">
      <alignment vertical="center" wrapText="1"/>
    </xf>
    <xf numFmtId="0" fontId="7" fillId="2" borderId="1" xfId="2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textRotation="60"/>
    </xf>
    <xf numFmtId="0" fontId="13" fillId="2" borderId="1" xfId="0" quotePrefix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11" fillId="2" borderId="1" xfId="2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0" fontId="11" fillId="2" borderId="1" xfId="4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vertical="center"/>
    </xf>
    <xf numFmtId="0" fontId="22" fillId="0" borderId="0" xfId="2" applyFont="1" applyFill="1" applyBorder="1" applyAlignment="1">
      <alignment vertical="center" wrapText="1"/>
    </xf>
    <xf numFmtId="0" fontId="22" fillId="0" borderId="0" xfId="2" applyFont="1" applyFill="1" applyBorder="1" applyAlignment="1">
      <alignment vertical="center"/>
    </xf>
    <xf numFmtId="0" fontId="13" fillId="0" borderId="0" xfId="1" applyFont="1" applyAlignment="1">
      <alignment vertical="center" wrapText="1"/>
    </xf>
    <xf numFmtId="0" fontId="11" fillId="0" borderId="0" xfId="2" applyFont="1" applyAlignment="1">
      <alignment vertical="center"/>
    </xf>
    <xf numFmtId="0" fontId="15" fillId="2" borderId="1" xfId="0" applyFont="1" applyFill="1" applyBorder="1" applyAlignment="1">
      <alignment horizontal="left" vertical="center"/>
    </xf>
  </cellXfs>
  <cellStyles count="12">
    <cellStyle name="Normal" xfId="0" builtinId="0"/>
    <cellStyle name="Normal 2" xfId="2"/>
    <cellStyle name="Normal 3" xfId="4"/>
    <cellStyle name="Normal 4" xfId="3"/>
    <cellStyle name="Normal 4 2" xfId="8"/>
    <cellStyle name="Normal 5" xfId="5"/>
    <cellStyle name="Normal 5 2" xfId="9"/>
    <cellStyle name="Normal 6" xfId="7"/>
    <cellStyle name="Normal 7" xfId="6"/>
    <cellStyle name="Normal 8" xfId="1"/>
    <cellStyle name="Normal 8 2" xfId="11"/>
    <cellStyle name="Normal 8 3" xfId="1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R130"/>
  <sheetViews>
    <sheetView zoomScale="70" zoomScaleNormal="70" workbookViewId="0">
      <pane xSplit="2" ySplit="2" topLeftCell="AL3" activePane="bottomRight" state="frozen"/>
      <selection pane="topRight" activeCell="D1" sqref="D1"/>
      <selection pane="bottomLeft" activeCell="A6" sqref="A6"/>
      <selection pane="bottomRight" activeCell="A7" sqref="A7"/>
    </sheetView>
  </sheetViews>
  <sheetFormatPr defaultColWidth="9.33203125" defaultRowHeight="21" x14ac:dyDescent="0.3"/>
  <cols>
    <col min="1" max="1" width="64.109375" style="36" customWidth="1"/>
    <col min="2" max="2" width="50.6640625" style="36" customWidth="1"/>
    <col min="3" max="10" width="6.5546875" style="4" customWidth="1"/>
    <col min="11" max="11" width="9.33203125" style="4"/>
    <col min="12" max="35" width="6.5546875" style="4" customWidth="1"/>
    <col min="36" max="36" width="8.6640625" style="4" customWidth="1"/>
    <col min="37" max="37" width="7.33203125" style="4" customWidth="1"/>
    <col min="38" max="47" width="6.5546875" style="4" customWidth="1"/>
    <col min="48" max="48" width="9.33203125" style="4"/>
    <col min="49" max="64" width="6.5546875" style="4" customWidth="1"/>
    <col min="65" max="65" width="9.33203125" style="4"/>
    <col min="66" max="66" width="78.33203125" style="4" customWidth="1"/>
    <col min="67" max="16384" width="9.33203125" style="3"/>
  </cols>
  <sheetData>
    <row r="1" spans="1:66" ht="21.6" thickBot="1" x14ac:dyDescent="0.35"/>
    <row r="2" spans="1:66" ht="173.4" customHeight="1" x14ac:dyDescent="0.35">
      <c r="A2" s="50" t="s">
        <v>0</v>
      </c>
      <c r="B2" s="51" t="s">
        <v>1</v>
      </c>
      <c r="C2" s="52" t="s">
        <v>2</v>
      </c>
      <c r="D2" s="49" t="s">
        <v>3</v>
      </c>
      <c r="E2" s="60" t="s">
        <v>4</v>
      </c>
      <c r="F2" s="52" t="s">
        <v>5</v>
      </c>
      <c r="G2" s="49" t="s">
        <v>318</v>
      </c>
      <c r="H2" s="49" t="s">
        <v>6</v>
      </c>
      <c r="I2" s="52" t="s">
        <v>7</v>
      </c>
      <c r="J2" s="49" t="s">
        <v>138</v>
      </c>
      <c r="K2" s="59" t="s">
        <v>139</v>
      </c>
      <c r="L2" s="49" t="s">
        <v>8</v>
      </c>
      <c r="M2" s="52" t="s">
        <v>98</v>
      </c>
      <c r="N2" s="49" t="s">
        <v>140</v>
      </c>
      <c r="O2" s="49" t="s">
        <v>9</v>
      </c>
      <c r="P2" s="49" t="s">
        <v>10</v>
      </c>
      <c r="Q2" s="52" t="s">
        <v>11</v>
      </c>
      <c r="R2" s="49" t="s">
        <v>12</v>
      </c>
      <c r="S2" s="49" t="s">
        <v>13</v>
      </c>
      <c r="T2" s="49" t="s">
        <v>14</v>
      </c>
      <c r="U2" s="49" t="s">
        <v>15</v>
      </c>
      <c r="V2" s="52" t="s">
        <v>16</v>
      </c>
      <c r="W2" s="58" t="s">
        <v>17</v>
      </c>
      <c r="X2" s="52" t="s">
        <v>18</v>
      </c>
      <c r="Y2" s="49" t="s">
        <v>19</v>
      </c>
      <c r="Z2" s="49" t="s">
        <v>20</v>
      </c>
      <c r="AA2" s="49" t="s">
        <v>21</v>
      </c>
      <c r="AB2" s="49" t="s">
        <v>22</v>
      </c>
      <c r="AC2" s="49" t="s">
        <v>23</v>
      </c>
      <c r="AD2" s="58" t="s">
        <v>24</v>
      </c>
      <c r="AE2" s="74" t="s">
        <v>312</v>
      </c>
      <c r="AF2" s="73" t="s">
        <v>25</v>
      </c>
      <c r="AG2" s="73" t="s">
        <v>317</v>
      </c>
      <c r="AH2" s="65" t="s">
        <v>26</v>
      </c>
      <c r="AI2" s="52" t="s">
        <v>27</v>
      </c>
      <c r="AJ2" s="62" t="s">
        <v>134</v>
      </c>
      <c r="AK2" s="63" t="s">
        <v>28</v>
      </c>
      <c r="AL2" s="64" t="s">
        <v>97</v>
      </c>
      <c r="AM2" s="52" t="s">
        <v>314</v>
      </c>
      <c r="AN2" s="60" t="s">
        <v>29</v>
      </c>
      <c r="AO2" s="52" t="s">
        <v>30</v>
      </c>
      <c r="AP2" s="52" t="s">
        <v>31</v>
      </c>
      <c r="AQ2" s="64" t="s">
        <v>135</v>
      </c>
      <c r="AR2" s="48" t="s">
        <v>315</v>
      </c>
      <c r="AS2" s="52" t="s">
        <v>32</v>
      </c>
      <c r="AT2" s="52" t="s">
        <v>313</v>
      </c>
      <c r="AU2" s="52" t="s">
        <v>33</v>
      </c>
      <c r="AV2" s="75" t="s">
        <v>133</v>
      </c>
      <c r="AW2" s="48" t="s">
        <v>34</v>
      </c>
      <c r="AX2" s="52" t="s">
        <v>35</v>
      </c>
      <c r="AY2" s="52" t="s">
        <v>36</v>
      </c>
      <c r="AZ2" s="74" t="s">
        <v>37</v>
      </c>
      <c r="BA2" s="65" t="s">
        <v>141</v>
      </c>
      <c r="BB2" s="61" t="s">
        <v>38</v>
      </c>
      <c r="BC2" s="60" t="s">
        <v>322</v>
      </c>
      <c r="BD2" s="52" t="s">
        <v>39</v>
      </c>
      <c r="BE2" s="61" t="s">
        <v>40</v>
      </c>
      <c r="BF2" s="60" t="s">
        <v>136</v>
      </c>
      <c r="BG2" s="60" t="s">
        <v>41</v>
      </c>
      <c r="BH2" s="60" t="s">
        <v>42</v>
      </c>
      <c r="BI2" s="60" t="s">
        <v>43</v>
      </c>
      <c r="BJ2" s="60" t="s">
        <v>44</v>
      </c>
      <c r="BK2" s="60" t="s">
        <v>45</v>
      </c>
      <c r="BL2" s="52" t="s">
        <v>46</v>
      </c>
      <c r="BM2" s="55" t="s">
        <v>47</v>
      </c>
      <c r="BN2" s="26" t="s">
        <v>48</v>
      </c>
    </row>
    <row r="3" spans="1:66" ht="32.25" customHeight="1" x14ac:dyDescent="0.3">
      <c r="A3" s="77" t="s">
        <v>162</v>
      </c>
      <c r="B3" s="78" t="s">
        <v>163</v>
      </c>
      <c r="C3" s="56"/>
      <c r="D3" s="56"/>
      <c r="E3" s="5" t="s">
        <v>50</v>
      </c>
      <c r="F3" s="5" t="s">
        <v>50</v>
      </c>
      <c r="G3" s="56"/>
      <c r="H3" s="56"/>
      <c r="I3" s="56"/>
      <c r="J3" s="56"/>
      <c r="K3" s="5" t="s">
        <v>50</v>
      </c>
      <c r="L3" s="56"/>
      <c r="M3" s="56"/>
      <c r="N3" s="56"/>
      <c r="O3" s="56"/>
      <c r="P3" s="56"/>
      <c r="Q3" s="56"/>
      <c r="R3" s="56"/>
      <c r="S3" s="56"/>
      <c r="T3" s="5" t="s">
        <v>50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72"/>
      <c r="AK3" s="70"/>
      <c r="AL3" s="71"/>
      <c r="AM3" s="5" t="s">
        <v>50</v>
      </c>
      <c r="AN3" s="56"/>
      <c r="AO3" s="5" t="s">
        <v>50</v>
      </c>
      <c r="AP3" s="56"/>
      <c r="AQ3" s="71"/>
      <c r="AR3" s="56"/>
      <c r="AS3" s="5" t="s">
        <v>50</v>
      </c>
      <c r="AT3" s="56"/>
      <c r="AU3" s="56"/>
      <c r="AV3" s="72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66">
        <f t="shared" ref="BM3:BM35" si="0">COUNTIF(C3:BL3,"▲")</f>
        <v>7</v>
      </c>
      <c r="BN3" s="108"/>
    </row>
    <row r="4" spans="1:66" ht="30" customHeight="1" x14ac:dyDescent="0.3">
      <c r="A4" s="79" t="s">
        <v>49</v>
      </c>
      <c r="B4" s="80" t="s">
        <v>146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 t="s">
        <v>50</v>
      </c>
      <c r="AH4" s="5"/>
      <c r="AI4" s="5"/>
      <c r="AJ4" s="5"/>
      <c r="AK4" s="6"/>
      <c r="AL4" s="6"/>
      <c r="AM4" s="5"/>
      <c r="AN4" s="5"/>
      <c r="AO4" s="5"/>
      <c r="AP4" s="5"/>
      <c r="AQ4" s="6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6">
        <f t="shared" si="0"/>
        <v>1</v>
      </c>
      <c r="BN4" s="6"/>
    </row>
    <row r="5" spans="1:66" ht="30" customHeight="1" x14ac:dyDescent="0.3">
      <c r="A5" s="77" t="s">
        <v>166</v>
      </c>
      <c r="B5" s="78" t="s">
        <v>167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">
        <v>50</v>
      </c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6"/>
      <c r="AL5" s="6"/>
      <c r="AM5" s="5"/>
      <c r="AN5" s="5"/>
      <c r="AO5" s="5"/>
      <c r="AP5" s="5"/>
      <c r="AQ5" s="6"/>
      <c r="AR5" s="5"/>
      <c r="AS5" s="5"/>
      <c r="AT5" s="5"/>
      <c r="AU5" s="5"/>
      <c r="AV5" s="5"/>
      <c r="AW5" s="5"/>
      <c r="AX5" s="5"/>
      <c r="AY5" s="5"/>
      <c r="AZ5" s="5" t="s">
        <v>50</v>
      </c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6">
        <f t="shared" si="0"/>
        <v>2</v>
      </c>
      <c r="BN5" s="6"/>
    </row>
    <row r="6" spans="1:66" ht="27.75" customHeight="1" x14ac:dyDescent="0.3">
      <c r="A6" s="79" t="s">
        <v>106</v>
      </c>
      <c r="B6" s="80" t="s">
        <v>320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6"/>
      <c r="AL6" s="6"/>
      <c r="AM6" s="5"/>
      <c r="AN6" s="5"/>
      <c r="AO6" s="5"/>
      <c r="AP6" s="5"/>
      <c r="AQ6" s="6"/>
      <c r="AR6" s="5"/>
      <c r="AS6" s="5"/>
      <c r="AT6" s="5"/>
      <c r="AU6" s="5"/>
      <c r="AV6" s="5"/>
      <c r="AW6" s="5"/>
      <c r="AX6" s="5" t="s">
        <v>50</v>
      </c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 t="s">
        <v>50</v>
      </c>
      <c r="BM6" s="66">
        <f t="shared" si="0"/>
        <v>2</v>
      </c>
      <c r="BN6" s="6"/>
    </row>
    <row r="7" spans="1:66" ht="27.75" customHeight="1" x14ac:dyDescent="0.3">
      <c r="A7" s="77" t="s">
        <v>332</v>
      </c>
      <c r="B7" s="78" t="s">
        <v>333</v>
      </c>
      <c r="C7" s="5"/>
      <c r="D7" s="5"/>
      <c r="E7" s="5" t="s">
        <v>50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">
        <v>50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6"/>
      <c r="AL7" s="6"/>
      <c r="AM7" s="5"/>
      <c r="AN7" s="5"/>
      <c r="AO7" s="5"/>
      <c r="AP7" s="5"/>
      <c r="AQ7" s="6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66">
        <f t="shared" si="0"/>
        <v>2</v>
      </c>
      <c r="BN7" s="6"/>
    </row>
    <row r="8" spans="1:66" ht="30" customHeight="1" x14ac:dyDescent="0.3">
      <c r="A8" s="77" t="s">
        <v>170</v>
      </c>
      <c r="B8" s="78" t="s">
        <v>171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">
        <v>50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6"/>
      <c r="AL8" s="6"/>
      <c r="AM8" s="5"/>
      <c r="AN8" s="5"/>
      <c r="AO8" s="5"/>
      <c r="AP8" s="5"/>
      <c r="AQ8" s="6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66">
        <f t="shared" si="0"/>
        <v>1</v>
      </c>
      <c r="BN8" s="6"/>
    </row>
    <row r="9" spans="1:66" ht="30" customHeight="1" x14ac:dyDescent="0.3">
      <c r="A9" s="81" t="s">
        <v>172</v>
      </c>
      <c r="B9" s="82" t="s">
        <v>173</v>
      </c>
      <c r="C9" s="5"/>
      <c r="D9" s="5"/>
      <c r="E9" s="5"/>
      <c r="F9" s="5"/>
      <c r="G9" s="5"/>
      <c r="H9" s="5" t="s">
        <v>50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 t="s">
        <v>50</v>
      </c>
      <c r="AK9" s="6"/>
      <c r="AL9" s="6"/>
      <c r="AM9" s="5"/>
      <c r="AN9" s="5"/>
      <c r="AO9" s="5"/>
      <c r="AP9" s="5"/>
      <c r="AQ9" s="6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66">
        <f t="shared" si="0"/>
        <v>2</v>
      </c>
      <c r="BN9" s="6"/>
    </row>
    <row r="10" spans="1:66" ht="30" customHeight="1" x14ac:dyDescent="0.3">
      <c r="A10" s="77" t="s">
        <v>174</v>
      </c>
      <c r="B10" s="78" t="s">
        <v>175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6"/>
      <c r="AM10" s="5"/>
      <c r="AN10" s="5"/>
      <c r="AO10" s="5"/>
      <c r="AP10" s="5" t="s">
        <v>50</v>
      </c>
      <c r="AQ10" s="6"/>
      <c r="AR10" s="5"/>
      <c r="AS10" s="5"/>
      <c r="AT10" s="5"/>
      <c r="AU10" s="5" t="s">
        <v>50</v>
      </c>
      <c r="AV10" s="5"/>
      <c r="AW10" s="5"/>
      <c r="AX10" s="5"/>
      <c r="AY10" s="5"/>
      <c r="AZ10" s="5" t="s">
        <v>50</v>
      </c>
      <c r="BA10" s="5"/>
      <c r="BB10" s="5"/>
      <c r="BC10" s="5" t="s">
        <v>50</v>
      </c>
      <c r="BD10" s="5"/>
      <c r="BE10" s="5"/>
      <c r="BF10" s="5"/>
      <c r="BG10" s="5"/>
      <c r="BH10" s="5" t="s">
        <v>50</v>
      </c>
      <c r="BI10" s="5" t="s">
        <v>50</v>
      </c>
      <c r="BJ10" s="5"/>
      <c r="BK10" s="5"/>
      <c r="BL10" s="5"/>
      <c r="BM10" s="66">
        <f t="shared" si="0"/>
        <v>6</v>
      </c>
      <c r="BN10" s="6"/>
    </row>
    <row r="11" spans="1:66" ht="30" customHeight="1" x14ac:dyDescent="0.3">
      <c r="A11" s="77" t="s">
        <v>206</v>
      </c>
      <c r="B11" s="78" t="s">
        <v>207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 t="s">
        <v>50</v>
      </c>
      <c r="AG11" s="5"/>
      <c r="AH11" s="5"/>
      <c r="AI11" s="5"/>
      <c r="AJ11" s="5"/>
      <c r="AK11" s="5" t="s">
        <v>50</v>
      </c>
      <c r="AL11" s="6"/>
      <c r="AM11" s="5" t="s">
        <v>50</v>
      </c>
      <c r="AN11" s="5"/>
      <c r="AO11" s="5"/>
      <c r="AP11" s="5"/>
      <c r="AQ11" s="6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66">
        <f t="shared" si="0"/>
        <v>3</v>
      </c>
      <c r="BN11" s="6"/>
    </row>
    <row r="12" spans="1:66" ht="30" customHeight="1" x14ac:dyDescent="0.3">
      <c r="A12" s="77" t="s">
        <v>176</v>
      </c>
      <c r="B12" s="78" t="s">
        <v>177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 t="s">
        <v>50</v>
      </c>
      <c r="AK12" s="6"/>
      <c r="AL12" s="6"/>
      <c r="AM12" s="5"/>
      <c r="AN12" s="5"/>
      <c r="AO12" s="5"/>
      <c r="AP12" s="5"/>
      <c r="AQ12" s="6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66">
        <f t="shared" si="0"/>
        <v>1</v>
      </c>
      <c r="BN12" s="6"/>
    </row>
    <row r="13" spans="1:66" ht="30" customHeight="1" x14ac:dyDescent="0.3">
      <c r="A13" s="77" t="s">
        <v>178</v>
      </c>
      <c r="B13" s="83" t="s">
        <v>179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6"/>
      <c r="AL13" s="6"/>
      <c r="AM13" s="5"/>
      <c r="AN13" s="5"/>
      <c r="AO13" s="5"/>
      <c r="AP13" s="5"/>
      <c r="AQ13" s="6"/>
      <c r="AR13" s="5" t="s">
        <v>50</v>
      </c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66">
        <f t="shared" si="0"/>
        <v>1</v>
      </c>
      <c r="BN13" s="6"/>
    </row>
    <row r="14" spans="1:66" ht="33.75" customHeight="1" x14ac:dyDescent="0.3">
      <c r="A14" s="84" t="s">
        <v>323</v>
      </c>
      <c r="B14" s="85" t="s">
        <v>107</v>
      </c>
      <c r="C14" s="5" t="s">
        <v>50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 t="s">
        <v>50</v>
      </c>
      <c r="AC14" s="5"/>
      <c r="AD14" s="5"/>
      <c r="AE14" s="5"/>
      <c r="AF14" s="5"/>
      <c r="AG14" s="5"/>
      <c r="AH14" s="5"/>
      <c r="AI14" s="5"/>
      <c r="AJ14" s="5"/>
      <c r="AK14" s="5" t="s">
        <v>50</v>
      </c>
      <c r="AL14" s="6"/>
      <c r="AM14" s="5"/>
      <c r="AN14" s="5"/>
      <c r="AO14" s="5"/>
      <c r="AP14" s="5"/>
      <c r="AQ14" s="6"/>
      <c r="AR14" s="5"/>
      <c r="AS14" s="5"/>
      <c r="AT14" s="5"/>
      <c r="AU14" s="5" t="s">
        <v>50</v>
      </c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66">
        <f t="shared" si="0"/>
        <v>4</v>
      </c>
      <c r="BN14" s="67"/>
    </row>
    <row r="15" spans="1:66" ht="30" customHeight="1" x14ac:dyDescent="0.3">
      <c r="A15" s="86" t="s">
        <v>324</v>
      </c>
      <c r="B15" s="80" t="s">
        <v>108</v>
      </c>
      <c r="C15" s="5"/>
      <c r="D15" s="5"/>
      <c r="E15" s="5" t="s">
        <v>50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6"/>
      <c r="AL15" s="6"/>
      <c r="AM15" s="5"/>
      <c r="AN15" s="5"/>
      <c r="AO15" s="5"/>
      <c r="AP15" s="5"/>
      <c r="AQ15" s="6"/>
      <c r="AR15" s="6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66">
        <f t="shared" si="0"/>
        <v>1</v>
      </c>
      <c r="BN15" s="6"/>
    </row>
    <row r="16" spans="1:66" ht="30" customHeight="1" x14ac:dyDescent="0.3">
      <c r="A16" s="77" t="s">
        <v>331</v>
      </c>
      <c r="B16" s="83" t="s">
        <v>180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 t="s">
        <v>50</v>
      </c>
      <c r="AK16" s="6"/>
      <c r="AL16" s="6"/>
      <c r="AM16" s="5"/>
      <c r="AN16" s="5"/>
      <c r="AO16" s="5"/>
      <c r="AP16" s="5"/>
      <c r="AQ16" s="6"/>
      <c r="AR16" s="6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66">
        <f t="shared" si="0"/>
        <v>1</v>
      </c>
      <c r="BN16" s="6"/>
    </row>
    <row r="17" spans="1:304" ht="27.75" customHeight="1" x14ac:dyDescent="0.3">
      <c r="A17" s="109" t="s">
        <v>327</v>
      </c>
      <c r="B17" s="85" t="s">
        <v>100</v>
      </c>
      <c r="C17" s="5"/>
      <c r="D17" s="5" t="s">
        <v>50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6"/>
      <c r="AL17" s="6"/>
      <c r="AM17" s="5" t="s">
        <v>50</v>
      </c>
      <c r="AN17" s="5"/>
      <c r="AO17" s="5"/>
      <c r="AP17" s="5"/>
      <c r="AQ17" s="6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66">
        <f t="shared" si="0"/>
        <v>2</v>
      </c>
      <c r="BN17" s="67"/>
    </row>
    <row r="18" spans="1:304" ht="27.75" customHeight="1" x14ac:dyDescent="0.3">
      <c r="A18" s="77" t="s">
        <v>328</v>
      </c>
      <c r="B18" s="83" t="s">
        <v>310</v>
      </c>
      <c r="C18" s="5"/>
      <c r="D18" s="5"/>
      <c r="E18" s="5"/>
      <c r="F18" s="5" t="s">
        <v>50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6"/>
      <c r="AL18" s="6"/>
      <c r="AM18" s="5" t="s">
        <v>50</v>
      </c>
      <c r="AN18" s="5"/>
      <c r="AO18" s="5"/>
      <c r="AP18" s="5"/>
      <c r="AQ18" s="6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66">
        <f t="shared" si="0"/>
        <v>2</v>
      </c>
      <c r="BN18" s="67"/>
    </row>
    <row r="19" spans="1:304" ht="30" customHeight="1" x14ac:dyDescent="0.3">
      <c r="A19" s="79" t="s">
        <v>329</v>
      </c>
      <c r="B19" s="110" t="s">
        <v>109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 t="s">
        <v>50</v>
      </c>
      <c r="AC19" s="5"/>
      <c r="AD19" s="5"/>
      <c r="AE19" s="5"/>
      <c r="AF19" s="5"/>
      <c r="AG19" s="5"/>
      <c r="AH19" s="5"/>
      <c r="AI19" s="5"/>
      <c r="AJ19" s="5"/>
      <c r="AK19" s="6"/>
      <c r="AL19" s="6"/>
      <c r="AM19" s="5"/>
      <c r="AN19" s="5"/>
      <c r="AO19" s="5"/>
      <c r="AP19" s="5"/>
      <c r="AQ19" s="6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66">
        <f t="shared" si="0"/>
        <v>1</v>
      </c>
      <c r="BN19" s="111"/>
    </row>
    <row r="20" spans="1:304" ht="27.75" customHeight="1" x14ac:dyDescent="0.3">
      <c r="A20" s="112" t="s">
        <v>330</v>
      </c>
      <c r="B20" s="80" t="s">
        <v>110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 t="s">
        <v>50</v>
      </c>
      <c r="AC20" s="5"/>
      <c r="AD20" s="5"/>
      <c r="AE20" s="5"/>
      <c r="AF20" s="5"/>
      <c r="AG20" s="5"/>
      <c r="AH20" s="5"/>
      <c r="AI20" s="5"/>
      <c r="AJ20" s="5"/>
      <c r="AK20" s="6"/>
      <c r="AL20" s="6"/>
      <c r="AM20" s="5"/>
      <c r="AN20" s="5"/>
      <c r="AO20" s="5"/>
      <c r="AP20" s="5"/>
      <c r="AQ20" s="6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66">
        <f t="shared" si="0"/>
        <v>1</v>
      </c>
      <c r="BN20" s="111"/>
    </row>
    <row r="21" spans="1:304" ht="26.25" customHeight="1" x14ac:dyDescent="0.3">
      <c r="A21" s="91" t="s">
        <v>181</v>
      </c>
      <c r="B21" s="92" t="s">
        <v>182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 t="s">
        <v>50</v>
      </c>
      <c r="AG21" s="5"/>
      <c r="AH21" s="5"/>
      <c r="AI21" s="5"/>
      <c r="AJ21" s="5"/>
      <c r="AK21" s="6"/>
      <c r="AL21" s="6"/>
      <c r="AM21" s="5"/>
      <c r="AN21" s="5"/>
      <c r="AO21" s="5"/>
      <c r="AP21" s="5"/>
      <c r="AQ21" s="6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66">
        <f t="shared" si="0"/>
        <v>1</v>
      </c>
      <c r="BN21" s="111"/>
    </row>
    <row r="22" spans="1:304" ht="54" customHeight="1" x14ac:dyDescent="0.3">
      <c r="A22" s="79" t="s">
        <v>58</v>
      </c>
      <c r="B22" s="80" t="s">
        <v>111</v>
      </c>
      <c r="C22" s="5"/>
      <c r="D22" s="5"/>
      <c r="E22" s="5"/>
      <c r="F22" s="5" t="s">
        <v>50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">
        <v>50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6"/>
      <c r="AL22" s="6"/>
      <c r="AM22" s="5"/>
      <c r="AN22" s="5"/>
      <c r="AO22" s="5"/>
      <c r="AP22" s="5"/>
      <c r="AQ22" s="6"/>
      <c r="AR22" s="5"/>
      <c r="AS22" s="5" t="s">
        <v>50</v>
      </c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66">
        <f t="shared" si="0"/>
        <v>3</v>
      </c>
      <c r="BN22" s="113" t="s">
        <v>158</v>
      </c>
    </row>
    <row r="23" spans="1:304" ht="34.5" customHeight="1" x14ac:dyDescent="0.3">
      <c r="A23" s="77" t="s">
        <v>183</v>
      </c>
      <c r="B23" s="83" t="s">
        <v>316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">
        <v>50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6"/>
      <c r="AL23" s="6"/>
      <c r="AM23" s="5"/>
      <c r="AN23" s="5"/>
      <c r="AO23" s="5"/>
      <c r="AP23" s="5"/>
      <c r="AQ23" s="6"/>
      <c r="AR23" s="5"/>
      <c r="AS23" s="5"/>
      <c r="AT23" s="5"/>
      <c r="AU23" s="5"/>
      <c r="AV23" s="5"/>
      <c r="AW23" s="5"/>
      <c r="AX23" s="5"/>
      <c r="AY23" s="5" t="s">
        <v>50</v>
      </c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66">
        <f t="shared" si="0"/>
        <v>2</v>
      </c>
      <c r="BN23" s="113"/>
    </row>
    <row r="24" spans="1:304" s="7" customFormat="1" ht="30.75" customHeight="1" x14ac:dyDescent="0.3">
      <c r="A24" s="79" t="s">
        <v>60</v>
      </c>
      <c r="B24" s="80" t="s">
        <v>112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6"/>
      <c r="AL24" s="6"/>
      <c r="AM24" s="5"/>
      <c r="AN24" s="5"/>
      <c r="AO24" s="5"/>
      <c r="AP24" s="5"/>
      <c r="AQ24" s="6"/>
      <c r="AR24" s="5"/>
      <c r="AS24" s="5"/>
      <c r="AT24" s="5"/>
      <c r="AU24" s="5"/>
      <c r="AV24" s="5"/>
      <c r="AW24" s="5" t="s">
        <v>50</v>
      </c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66">
        <f t="shared" si="0"/>
        <v>1</v>
      </c>
      <c r="BN24" s="111"/>
      <c r="BO24" s="22"/>
      <c r="BP24" s="22"/>
      <c r="BQ24" s="22"/>
      <c r="BR24" s="22"/>
      <c r="BS24" s="22"/>
      <c r="BT24" s="22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</row>
    <row r="25" spans="1:304" s="7" customFormat="1" ht="30.75" customHeight="1" x14ac:dyDescent="0.3">
      <c r="A25" s="77" t="s">
        <v>184</v>
      </c>
      <c r="B25" s="83" t="s">
        <v>185</v>
      </c>
      <c r="C25" s="5"/>
      <c r="D25" s="5"/>
      <c r="E25" s="5"/>
      <c r="F25" s="5"/>
      <c r="G25" s="5"/>
      <c r="H25" s="5"/>
      <c r="I25" s="5"/>
      <c r="J25" s="5" t="s">
        <v>50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6"/>
      <c r="AL25" s="6"/>
      <c r="AM25" s="5"/>
      <c r="AN25" s="5"/>
      <c r="AO25" s="5"/>
      <c r="AP25" s="5"/>
      <c r="AQ25" s="6"/>
      <c r="AR25" s="5"/>
      <c r="AS25" s="5"/>
      <c r="AT25" s="5"/>
      <c r="AU25" s="5" t="s">
        <v>50</v>
      </c>
      <c r="AV25" s="5"/>
      <c r="AW25" s="5"/>
      <c r="AX25" s="5"/>
      <c r="AY25" s="5"/>
      <c r="AZ25" s="5" t="s">
        <v>50</v>
      </c>
      <c r="BA25" s="5"/>
      <c r="BB25" s="5"/>
      <c r="BC25" s="5"/>
      <c r="BD25" s="5"/>
      <c r="BE25" s="5"/>
      <c r="BF25" s="5"/>
      <c r="BG25" s="5"/>
      <c r="BH25" s="5" t="s">
        <v>50</v>
      </c>
      <c r="BI25" s="5" t="s">
        <v>50</v>
      </c>
      <c r="BJ25" s="5"/>
      <c r="BK25" s="5"/>
      <c r="BL25" s="5"/>
      <c r="BM25" s="66">
        <f t="shared" si="0"/>
        <v>5</v>
      </c>
      <c r="BN25" s="111"/>
      <c r="BO25" s="22"/>
      <c r="BP25" s="22"/>
      <c r="BQ25" s="22"/>
      <c r="BR25" s="22"/>
      <c r="BS25" s="22"/>
      <c r="BT25" s="22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</row>
    <row r="26" spans="1:304" s="7" customFormat="1" ht="30.75" customHeight="1" x14ac:dyDescent="0.3">
      <c r="A26" s="77" t="s">
        <v>186</v>
      </c>
      <c r="B26" s="83" t="s">
        <v>187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 t="s">
        <v>50</v>
      </c>
      <c r="AK26" s="6"/>
      <c r="AL26" s="6"/>
      <c r="AM26" s="5"/>
      <c r="AN26" s="5"/>
      <c r="AO26" s="5"/>
      <c r="AP26" s="5"/>
      <c r="AQ26" s="6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66">
        <f t="shared" si="0"/>
        <v>1</v>
      </c>
      <c r="BN26" s="111"/>
      <c r="BO26" s="22"/>
      <c r="BP26" s="22"/>
      <c r="BQ26" s="22"/>
      <c r="BR26" s="22"/>
      <c r="BS26" s="22"/>
      <c r="BT26" s="22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</row>
    <row r="27" spans="1:304" s="7" customFormat="1" ht="30.75" customHeight="1" x14ac:dyDescent="0.3">
      <c r="A27" s="91" t="s">
        <v>188</v>
      </c>
      <c r="B27" s="92" t="s">
        <v>189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">
        <v>50</v>
      </c>
      <c r="P27" s="5"/>
      <c r="Q27" s="5"/>
      <c r="R27" s="5"/>
      <c r="S27" s="5"/>
      <c r="T27" s="5"/>
      <c r="U27" s="5"/>
      <c r="V27" s="5"/>
      <c r="W27" s="5"/>
      <c r="X27" s="5" t="s">
        <v>50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6"/>
      <c r="AL27" s="6"/>
      <c r="AM27" s="5" t="s">
        <v>50</v>
      </c>
      <c r="AN27" s="5"/>
      <c r="AO27" s="5"/>
      <c r="AP27" s="5"/>
      <c r="AQ27" s="6"/>
      <c r="AR27" s="5"/>
      <c r="AS27" s="5"/>
      <c r="AT27" s="5"/>
      <c r="AU27" s="5"/>
      <c r="AV27" s="5"/>
      <c r="AW27" s="5"/>
      <c r="AX27" s="5"/>
      <c r="AY27" s="5" t="s">
        <v>50</v>
      </c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66">
        <f t="shared" si="0"/>
        <v>4</v>
      </c>
      <c r="BN27" s="111"/>
      <c r="BO27" s="22"/>
      <c r="BP27" s="22"/>
      <c r="BQ27" s="22"/>
      <c r="BR27" s="22"/>
      <c r="BS27" s="22"/>
      <c r="BT27" s="22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</row>
    <row r="28" spans="1:304" s="7" customFormat="1" ht="30.75" customHeight="1" x14ac:dyDescent="0.3">
      <c r="A28" s="77" t="s">
        <v>190</v>
      </c>
      <c r="B28" s="83" t="s">
        <v>191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6"/>
      <c r="AL28" s="6"/>
      <c r="AM28" s="5"/>
      <c r="AN28" s="5"/>
      <c r="AO28" s="5"/>
      <c r="AP28" s="5"/>
      <c r="AQ28" s="6"/>
      <c r="AR28" s="5"/>
      <c r="AS28" s="5"/>
      <c r="AT28" s="5"/>
      <c r="AU28" s="5"/>
      <c r="AV28" s="5"/>
      <c r="AW28" s="5"/>
      <c r="AX28" s="5"/>
      <c r="AY28" s="5"/>
      <c r="AZ28" s="5" t="s">
        <v>50</v>
      </c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66">
        <f t="shared" si="0"/>
        <v>1</v>
      </c>
      <c r="BN28" s="111"/>
      <c r="BO28" s="22"/>
      <c r="BP28" s="22"/>
      <c r="BQ28" s="22"/>
      <c r="BR28" s="22"/>
      <c r="BS28" s="22"/>
      <c r="BT28" s="22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</row>
    <row r="29" spans="1:304" ht="33.75" customHeight="1" x14ac:dyDescent="0.3">
      <c r="A29" s="79" t="s">
        <v>52</v>
      </c>
      <c r="B29" s="85" t="s">
        <v>113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6"/>
      <c r="AL29" s="6"/>
      <c r="AM29" s="5"/>
      <c r="AN29" s="5"/>
      <c r="AO29" s="5"/>
      <c r="AP29" s="5"/>
      <c r="AQ29" s="6"/>
      <c r="AR29" s="5" t="s">
        <v>50</v>
      </c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66">
        <f t="shared" si="0"/>
        <v>1</v>
      </c>
      <c r="BN29" s="113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</row>
    <row r="30" spans="1:304" ht="30" customHeight="1" x14ac:dyDescent="0.3">
      <c r="A30" s="87" t="s">
        <v>63</v>
      </c>
      <c r="B30" s="88" t="s">
        <v>142</v>
      </c>
      <c r="C30" s="5"/>
      <c r="D30" s="5"/>
      <c r="E30" s="5"/>
      <c r="F30" s="5"/>
      <c r="G30" s="5" t="s">
        <v>50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">
        <v>50</v>
      </c>
      <c r="V30" s="5"/>
      <c r="W30" s="5"/>
      <c r="X30" s="5"/>
      <c r="Y30" s="5"/>
      <c r="Z30" s="5"/>
      <c r="AA30" s="5"/>
      <c r="AB30" s="5" t="s">
        <v>50</v>
      </c>
      <c r="AC30" s="5"/>
      <c r="AD30" s="5"/>
      <c r="AE30" s="5"/>
      <c r="AF30" s="5"/>
      <c r="AG30" s="5"/>
      <c r="AH30" s="5"/>
      <c r="AI30" s="5"/>
      <c r="AJ30" s="5"/>
      <c r="AK30" s="6"/>
      <c r="AL30" s="6"/>
      <c r="AM30" s="5"/>
      <c r="AN30" s="5"/>
      <c r="AO30" s="5"/>
      <c r="AP30" s="5"/>
      <c r="AQ30" s="6"/>
      <c r="AR30" s="5"/>
      <c r="AS30" s="5"/>
      <c r="AT30" s="5" t="s">
        <v>50</v>
      </c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66">
        <f t="shared" si="0"/>
        <v>4</v>
      </c>
      <c r="BN30" s="111"/>
      <c r="BO30" s="76"/>
    </row>
    <row r="31" spans="1:304" ht="30" customHeight="1" x14ac:dyDescent="0.3">
      <c r="A31" s="77" t="s">
        <v>192</v>
      </c>
      <c r="B31" s="83" t="s">
        <v>193</v>
      </c>
      <c r="C31" s="5"/>
      <c r="D31" s="5"/>
      <c r="E31" s="5"/>
      <c r="F31" s="5"/>
      <c r="G31" s="5"/>
      <c r="H31" s="5" t="s">
        <v>50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">
        <v>50</v>
      </c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 t="s">
        <v>50</v>
      </c>
      <c r="AK31" s="6"/>
      <c r="AL31" s="6"/>
      <c r="AM31" s="5"/>
      <c r="AN31" s="5"/>
      <c r="AO31" s="5"/>
      <c r="AP31" s="5"/>
      <c r="AQ31" s="6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66">
        <f t="shared" si="0"/>
        <v>3</v>
      </c>
      <c r="BN31" s="111"/>
    </row>
    <row r="32" spans="1:304" ht="30" customHeight="1" x14ac:dyDescent="0.3">
      <c r="A32" s="87" t="s">
        <v>62</v>
      </c>
      <c r="B32" s="80" t="s">
        <v>114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6"/>
      <c r="AL32" s="6"/>
      <c r="AM32" s="5"/>
      <c r="AN32" s="5"/>
      <c r="AO32" s="5"/>
      <c r="AP32" s="5"/>
      <c r="AQ32" s="6"/>
      <c r="AR32" s="5" t="s">
        <v>50</v>
      </c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66">
        <f t="shared" si="0"/>
        <v>1</v>
      </c>
      <c r="BN32" s="111"/>
    </row>
    <row r="33" spans="1:67" ht="30" customHeight="1" x14ac:dyDescent="0.3">
      <c r="A33" s="89" t="s">
        <v>65</v>
      </c>
      <c r="B33" s="80" t="s">
        <v>66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6"/>
      <c r="AL33" s="6"/>
      <c r="AM33" s="5"/>
      <c r="AN33" s="5"/>
      <c r="AO33" s="5"/>
      <c r="AP33" s="5"/>
      <c r="AQ33" s="6"/>
      <c r="AR33" s="5" t="s">
        <v>50</v>
      </c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66">
        <f t="shared" si="0"/>
        <v>1</v>
      </c>
      <c r="BN33" s="111"/>
    </row>
    <row r="34" spans="1:67" ht="30" customHeight="1" x14ac:dyDescent="0.3">
      <c r="A34" s="87" t="s">
        <v>56</v>
      </c>
      <c r="B34" s="80" t="s">
        <v>115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6"/>
      <c r="AL34" s="6"/>
      <c r="AM34" s="5"/>
      <c r="AN34" s="5"/>
      <c r="AO34" s="5"/>
      <c r="AP34" s="5"/>
      <c r="AQ34" s="6"/>
      <c r="AR34" s="5" t="s">
        <v>50</v>
      </c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66">
        <f t="shared" si="0"/>
        <v>1</v>
      </c>
      <c r="BN34" s="111"/>
    </row>
    <row r="35" spans="1:67" ht="44.4" customHeight="1" x14ac:dyDescent="0.3">
      <c r="A35" s="79" t="s">
        <v>76</v>
      </c>
      <c r="B35" s="85" t="s">
        <v>116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 t="s">
        <v>50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 t="s">
        <v>50</v>
      </c>
      <c r="AO35" s="5"/>
      <c r="AP35" s="5" t="s">
        <v>50</v>
      </c>
      <c r="AQ35" s="6"/>
      <c r="AR35" s="5"/>
      <c r="AS35" s="5"/>
      <c r="AT35" s="5"/>
      <c r="AU35" s="5" t="s">
        <v>50</v>
      </c>
      <c r="AV35" s="5" t="s">
        <v>50</v>
      </c>
      <c r="AW35" s="5"/>
      <c r="AX35" s="5"/>
      <c r="AY35" s="5"/>
      <c r="AZ35" s="5" t="s">
        <v>50</v>
      </c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 t="s">
        <v>50</v>
      </c>
      <c r="BM35" s="66">
        <f t="shared" si="0"/>
        <v>7</v>
      </c>
      <c r="BN35" s="106"/>
      <c r="BO35" s="76"/>
    </row>
    <row r="36" spans="1:67" ht="30" customHeight="1" x14ac:dyDescent="0.3">
      <c r="A36" s="77" t="s">
        <v>196</v>
      </c>
      <c r="B36" s="83" t="s">
        <v>197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6"/>
      <c r="AR36" s="5" t="s">
        <v>50</v>
      </c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66">
        <f t="shared" ref="BM36:BM67" si="1">COUNTIF(C36:BL36,"▲")</f>
        <v>1</v>
      </c>
      <c r="BN36" s="111"/>
    </row>
    <row r="37" spans="1:67" ht="30" customHeight="1" x14ac:dyDescent="0.3">
      <c r="A37" s="77" t="s">
        <v>198</v>
      </c>
      <c r="B37" s="83" t="s">
        <v>199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6"/>
      <c r="AR37" s="5"/>
      <c r="AS37" s="5"/>
      <c r="AT37" s="5"/>
      <c r="AU37" s="5"/>
      <c r="AV37" s="5"/>
      <c r="AW37" s="5" t="s">
        <v>50</v>
      </c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66">
        <f t="shared" si="1"/>
        <v>1</v>
      </c>
      <c r="BN37" s="111"/>
    </row>
    <row r="38" spans="1:67" ht="30" customHeight="1" x14ac:dyDescent="0.3">
      <c r="A38" s="77" t="s">
        <v>200</v>
      </c>
      <c r="B38" s="83" t="s">
        <v>201</v>
      </c>
      <c r="C38" s="5"/>
      <c r="D38" s="5"/>
      <c r="E38" s="5" t="s">
        <v>50</v>
      </c>
      <c r="F38" s="5" t="s">
        <v>50</v>
      </c>
      <c r="G38" s="5" t="s">
        <v>50</v>
      </c>
      <c r="H38" s="5"/>
      <c r="I38" s="5"/>
      <c r="J38" s="5"/>
      <c r="K38" s="5" t="s">
        <v>50</v>
      </c>
      <c r="L38" s="5" t="s">
        <v>50</v>
      </c>
      <c r="M38" s="5"/>
      <c r="N38" s="5"/>
      <c r="O38" s="5"/>
      <c r="P38" s="5"/>
      <c r="Q38" s="5"/>
      <c r="R38" s="5"/>
      <c r="S38" s="5"/>
      <c r="T38" s="5"/>
      <c r="U38" s="5" t="s">
        <v>50</v>
      </c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 t="s">
        <v>50</v>
      </c>
      <c r="AN38" s="5"/>
      <c r="AO38" s="5" t="s">
        <v>50</v>
      </c>
      <c r="AP38" s="5"/>
      <c r="AQ38" s="6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66">
        <f t="shared" si="1"/>
        <v>8</v>
      </c>
      <c r="BN38" s="111"/>
    </row>
    <row r="39" spans="1:67" ht="30" customHeight="1" x14ac:dyDescent="0.3">
      <c r="A39" s="90" t="s">
        <v>202</v>
      </c>
      <c r="B39" s="83" t="s">
        <v>203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 t="s">
        <v>50</v>
      </c>
      <c r="AP39" s="5"/>
      <c r="AQ39" s="6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 t="s">
        <v>50</v>
      </c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66">
        <f t="shared" si="1"/>
        <v>2</v>
      </c>
      <c r="BN39" s="111"/>
    </row>
    <row r="40" spans="1:67" ht="30" customHeight="1" x14ac:dyDescent="0.3">
      <c r="A40" s="77" t="s">
        <v>204</v>
      </c>
      <c r="B40" s="83" t="s">
        <v>205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 t="s">
        <v>50</v>
      </c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6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66">
        <f t="shared" si="1"/>
        <v>1</v>
      </c>
      <c r="BN40" s="111"/>
    </row>
    <row r="41" spans="1:67" ht="30" customHeight="1" x14ac:dyDescent="0.3">
      <c r="A41" s="114" t="s">
        <v>101</v>
      </c>
      <c r="B41" s="115" t="s">
        <v>102</v>
      </c>
      <c r="C41" s="5"/>
      <c r="D41" s="5"/>
      <c r="E41" s="5"/>
      <c r="F41" s="5"/>
      <c r="G41" s="5"/>
      <c r="H41" s="5"/>
      <c r="I41" s="2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6"/>
      <c r="AL41" s="6"/>
      <c r="AM41" s="5"/>
      <c r="AN41" s="5"/>
      <c r="AO41" s="5"/>
      <c r="AP41" s="5"/>
      <c r="AQ41" s="6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 t="s">
        <v>50</v>
      </c>
      <c r="BM41" s="66">
        <f t="shared" si="1"/>
        <v>1</v>
      </c>
      <c r="BN41" s="106"/>
    </row>
    <row r="42" spans="1:67" ht="46.5" customHeight="1" x14ac:dyDescent="0.3">
      <c r="A42" s="116" t="s">
        <v>326</v>
      </c>
      <c r="B42" s="92" t="s">
        <v>208</v>
      </c>
      <c r="C42" s="5"/>
      <c r="D42" s="5"/>
      <c r="E42" s="5"/>
      <c r="F42" s="5"/>
      <c r="G42" s="5"/>
      <c r="H42" s="5" t="s">
        <v>50</v>
      </c>
      <c r="I42" s="2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6"/>
      <c r="AL42" s="6"/>
      <c r="AM42" s="5"/>
      <c r="AN42" s="5"/>
      <c r="AO42" s="5"/>
      <c r="AP42" s="5"/>
      <c r="AQ42" s="6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66">
        <f t="shared" si="1"/>
        <v>1</v>
      </c>
      <c r="BN42" s="106"/>
    </row>
    <row r="43" spans="1:67" ht="30" customHeight="1" x14ac:dyDescent="0.3">
      <c r="A43" s="77" t="s">
        <v>209</v>
      </c>
      <c r="B43" s="117" t="s">
        <v>210</v>
      </c>
      <c r="C43" s="5"/>
      <c r="D43" s="5"/>
      <c r="E43" s="5"/>
      <c r="F43" s="5"/>
      <c r="G43" s="5"/>
      <c r="H43" s="5"/>
      <c r="I43" s="2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6"/>
      <c r="AL43" s="6"/>
      <c r="AM43" s="5"/>
      <c r="AN43" s="5"/>
      <c r="AO43" s="5"/>
      <c r="AP43" s="5"/>
      <c r="AQ43" s="6"/>
      <c r="AR43" s="5"/>
      <c r="AS43" s="5"/>
      <c r="AT43" s="5"/>
      <c r="AU43" s="5" t="s">
        <v>50</v>
      </c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66">
        <f t="shared" si="1"/>
        <v>1</v>
      </c>
      <c r="BN43" s="106"/>
    </row>
    <row r="44" spans="1:67" ht="30" customHeight="1" x14ac:dyDescent="0.3">
      <c r="A44" s="77" t="s">
        <v>211</v>
      </c>
      <c r="B44" s="83" t="s">
        <v>212</v>
      </c>
      <c r="C44" s="5"/>
      <c r="D44" s="5"/>
      <c r="E44" s="5"/>
      <c r="F44" s="5"/>
      <c r="G44" s="5"/>
      <c r="H44" s="5"/>
      <c r="I44" s="2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6"/>
      <c r="AL44" s="6"/>
      <c r="AM44" s="5"/>
      <c r="AN44" s="5"/>
      <c r="AO44" s="5"/>
      <c r="AP44" s="5"/>
      <c r="AQ44" s="6"/>
      <c r="AR44" s="5"/>
      <c r="AS44" s="5"/>
      <c r="AT44" s="5"/>
      <c r="AU44" s="5" t="s">
        <v>50</v>
      </c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66">
        <f t="shared" si="1"/>
        <v>1</v>
      </c>
      <c r="BN44" s="106"/>
    </row>
    <row r="45" spans="1:67" ht="30" customHeight="1" x14ac:dyDescent="0.3">
      <c r="A45" s="77" t="s">
        <v>213</v>
      </c>
      <c r="B45" s="83" t="s">
        <v>214</v>
      </c>
      <c r="C45" s="5"/>
      <c r="D45" s="5"/>
      <c r="E45" s="5"/>
      <c r="F45" s="5" t="s">
        <v>50</v>
      </c>
      <c r="G45" s="5"/>
      <c r="H45" s="5"/>
      <c r="I45" s="27"/>
      <c r="J45" s="5"/>
      <c r="K45" s="5"/>
      <c r="L45" s="5"/>
      <c r="M45" s="5"/>
      <c r="N45" s="5"/>
      <c r="O45" s="5"/>
      <c r="P45" s="5"/>
      <c r="Q45" s="5"/>
      <c r="R45" s="5"/>
      <c r="S45" s="5"/>
      <c r="T45" s="5" t="s">
        <v>50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6"/>
      <c r="AL45" s="6"/>
      <c r="AM45" s="5"/>
      <c r="AN45" s="5"/>
      <c r="AO45" s="5"/>
      <c r="AP45" s="5"/>
      <c r="AQ45" s="6"/>
      <c r="AR45" s="5"/>
      <c r="AS45" s="5" t="s">
        <v>50</v>
      </c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66">
        <f t="shared" si="1"/>
        <v>3</v>
      </c>
      <c r="BN45" s="106"/>
    </row>
    <row r="46" spans="1:67" ht="30" customHeight="1" x14ac:dyDescent="0.3">
      <c r="A46" s="91" t="s">
        <v>215</v>
      </c>
      <c r="B46" s="92" t="s">
        <v>216</v>
      </c>
      <c r="C46" s="5"/>
      <c r="D46" s="5"/>
      <c r="E46" s="5"/>
      <c r="G46" s="5"/>
      <c r="H46" s="5"/>
      <c r="I46" s="27"/>
      <c r="J46" s="5"/>
      <c r="K46" s="5"/>
      <c r="L46" s="5"/>
      <c r="M46" s="5"/>
      <c r="N46" s="5"/>
      <c r="O46" s="5"/>
      <c r="P46" s="5"/>
      <c r="Q46" s="5"/>
      <c r="R46" s="5"/>
      <c r="S46" s="5"/>
      <c r="U46" s="5" t="s">
        <v>50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6"/>
      <c r="AL46" s="6"/>
      <c r="AM46" s="5"/>
      <c r="AN46" s="5"/>
      <c r="AO46" s="5"/>
      <c r="AP46" s="5"/>
      <c r="AQ46" s="6"/>
      <c r="AR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66">
        <f t="shared" si="1"/>
        <v>1</v>
      </c>
      <c r="BN46" s="106"/>
    </row>
    <row r="47" spans="1:67" ht="30" customHeight="1" x14ac:dyDescent="0.3">
      <c r="A47" s="77" t="s">
        <v>217</v>
      </c>
      <c r="B47" s="83" t="s">
        <v>218</v>
      </c>
      <c r="C47" s="5"/>
      <c r="D47" s="5"/>
      <c r="E47" s="5"/>
      <c r="F47" s="5"/>
      <c r="G47" s="5"/>
      <c r="H47" s="5"/>
      <c r="I47" s="2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 t="s">
        <v>50</v>
      </c>
      <c r="AK47" s="6"/>
      <c r="AL47" s="6"/>
      <c r="AM47" s="5"/>
      <c r="AN47" s="5"/>
      <c r="AO47" s="5"/>
      <c r="AP47" s="5"/>
      <c r="AQ47" s="6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66">
        <f t="shared" si="1"/>
        <v>1</v>
      </c>
      <c r="BN47" s="106"/>
    </row>
    <row r="48" spans="1:67" ht="30" customHeight="1" x14ac:dyDescent="0.3">
      <c r="A48" s="79" t="s">
        <v>77</v>
      </c>
      <c r="B48" s="85" t="s">
        <v>117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 t="s">
        <v>50</v>
      </c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6"/>
      <c r="AL48" s="6"/>
      <c r="AM48" s="5"/>
      <c r="AN48" s="5"/>
      <c r="AO48" s="5"/>
      <c r="AP48" s="5"/>
      <c r="AQ48" s="6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66">
        <f t="shared" si="1"/>
        <v>1</v>
      </c>
      <c r="BN48" s="111"/>
    </row>
    <row r="49" spans="1:66" ht="30" customHeight="1" x14ac:dyDescent="0.3">
      <c r="A49" s="79" t="s">
        <v>53</v>
      </c>
      <c r="B49" s="80" t="s">
        <v>118</v>
      </c>
      <c r="C49" s="5"/>
      <c r="D49" s="5"/>
      <c r="E49" s="5"/>
      <c r="F49" s="5"/>
      <c r="G49" s="5"/>
      <c r="H49" s="5"/>
      <c r="I49" s="5" t="s">
        <v>50</v>
      </c>
      <c r="J49" s="5" t="s">
        <v>50</v>
      </c>
      <c r="K49" s="5"/>
      <c r="L49" s="5"/>
      <c r="M49" s="5" t="s">
        <v>50</v>
      </c>
      <c r="N49" s="5" t="s">
        <v>50</v>
      </c>
      <c r="O49" s="5"/>
      <c r="P49" s="28" t="s">
        <v>50</v>
      </c>
      <c r="Q49" s="5"/>
      <c r="R49" s="5" t="s">
        <v>50</v>
      </c>
      <c r="S49" s="5"/>
      <c r="T49" s="5"/>
      <c r="U49" s="5" t="s">
        <v>50</v>
      </c>
      <c r="V49" s="5"/>
      <c r="W49" s="5" t="s">
        <v>50</v>
      </c>
      <c r="X49" s="5" t="s">
        <v>50</v>
      </c>
      <c r="Y49" s="5" t="s">
        <v>50</v>
      </c>
      <c r="Z49" s="5"/>
      <c r="AA49" s="5" t="s">
        <v>50</v>
      </c>
      <c r="AB49" s="5"/>
      <c r="AC49" s="5"/>
      <c r="AD49" s="5"/>
      <c r="AE49" s="5"/>
      <c r="AF49" s="5"/>
      <c r="AG49" s="5"/>
      <c r="AH49" s="5" t="s">
        <v>50</v>
      </c>
      <c r="AI49" s="5"/>
      <c r="AJ49" s="5"/>
      <c r="AK49" s="8"/>
      <c r="AL49" s="5" t="s">
        <v>50</v>
      </c>
      <c r="AM49" s="5"/>
      <c r="AN49" s="5" t="s">
        <v>50</v>
      </c>
      <c r="AO49" s="5"/>
      <c r="AP49" s="5" t="s">
        <v>50</v>
      </c>
      <c r="AQ49" s="5" t="s">
        <v>50</v>
      </c>
      <c r="AR49" s="5"/>
      <c r="AS49" s="5"/>
      <c r="AT49" s="5"/>
      <c r="AU49" s="5" t="s">
        <v>50</v>
      </c>
      <c r="AV49" s="5" t="s">
        <v>50</v>
      </c>
      <c r="AW49" s="5"/>
      <c r="AX49" s="5"/>
      <c r="AY49" s="5" t="s">
        <v>50</v>
      </c>
      <c r="AZ49" s="5" t="s">
        <v>50</v>
      </c>
      <c r="BA49" s="5"/>
      <c r="BB49" s="5"/>
      <c r="BC49" s="5"/>
      <c r="BD49" s="5"/>
      <c r="BE49" s="5" t="s">
        <v>50</v>
      </c>
      <c r="BF49" s="5"/>
      <c r="BG49" s="5"/>
      <c r="BH49" s="5" t="s">
        <v>50</v>
      </c>
      <c r="BI49" s="5" t="s">
        <v>50</v>
      </c>
      <c r="BJ49" s="5"/>
      <c r="BK49" s="5"/>
      <c r="BL49" s="5" t="s">
        <v>50</v>
      </c>
      <c r="BM49" s="66">
        <f t="shared" si="1"/>
        <v>24</v>
      </c>
      <c r="BN49" s="118"/>
    </row>
    <row r="50" spans="1:66" ht="30" customHeight="1" x14ac:dyDescent="0.3">
      <c r="A50" s="91" t="s">
        <v>219</v>
      </c>
      <c r="B50" s="92" t="s">
        <v>220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28"/>
      <c r="Q50" s="5"/>
      <c r="R50" s="5"/>
      <c r="S50" s="5"/>
      <c r="T50" s="5"/>
      <c r="U50" s="5"/>
      <c r="V50" s="5" t="s">
        <v>50</v>
      </c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8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66">
        <f t="shared" si="1"/>
        <v>1</v>
      </c>
      <c r="BN50" s="118"/>
    </row>
    <row r="51" spans="1:66" ht="30" customHeight="1" x14ac:dyDescent="0.3">
      <c r="A51" s="77" t="s">
        <v>221</v>
      </c>
      <c r="B51" s="83" t="s">
        <v>222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28"/>
      <c r="Q51" s="5"/>
      <c r="R51" s="5"/>
      <c r="S51" s="28" t="s">
        <v>50</v>
      </c>
      <c r="T51" s="5"/>
      <c r="U51" s="5"/>
      <c r="V51" s="5"/>
      <c r="W51" s="5"/>
      <c r="X51" s="5"/>
      <c r="Y51" s="28" t="s">
        <v>50</v>
      </c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8"/>
      <c r="AL51" s="5"/>
      <c r="AM51" s="5"/>
      <c r="AN51" s="5"/>
      <c r="AO51" s="5"/>
      <c r="AP51" s="5"/>
      <c r="AQ51" s="28" t="s">
        <v>50</v>
      </c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66">
        <f t="shared" si="1"/>
        <v>3</v>
      </c>
      <c r="BN51" s="118"/>
    </row>
    <row r="52" spans="1:66" ht="30" customHeight="1" x14ac:dyDescent="0.3">
      <c r="A52" s="77" t="s">
        <v>223</v>
      </c>
      <c r="B52" s="83" t="s">
        <v>224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28"/>
      <c r="Q52" s="5"/>
      <c r="R52" s="5"/>
      <c r="S52" s="28" t="s">
        <v>50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8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66">
        <f t="shared" si="1"/>
        <v>1</v>
      </c>
      <c r="BN52" s="118"/>
    </row>
    <row r="53" spans="1:66" ht="30" customHeight="1" x14ac:dyDescent="0.3">
      <c r="A53" s="77" t="s">
        <v>225</v>
      </c>
      <c r="B53" s="83" t="s">
        <v>226</v>
      </c>
      <c r="C53" s="5"/>
      <c r="D53" s="5"/>
      <c r="E53" s="5"/>
      <c r="F53" s="5"/>
      <c r="G53" s="5"/>
      <c r="H53" s="5"/>
      <c r="I53" s="28"/>
      <c r="J53" s="5"/>
      <c r="K53" s="5"/>
      <c r="L53" s="5"/>
      <c r="M53" s="5"/>
      <c r="N53" s="5"/>
      <c r="O53" s="5"/>
      <c r="P53" s="28"/>
      <c r="Q53" s="5"/>
      <c r="R53" s="5"/>
      <c r="S53" s="5"/>
      <c r="T53" s="5"/>
      <c r="U53" s="5"/>
      <c r="V53" s="5"/>
      <c r="W53" s="28" t="s">
        <v>50</v>
      </c>
      <c r="X53" s="5"/>
      <c r="Y53" s="5"/>
      <c r="Z53" s="5"/>
      <c r="AA53" s="5"/>
      <c r="AB53" s="28" t="s">
        <v>50</v>
      </c>
      <c r="AC53" s="5"/>
      <c r="AD53" s="5"/>
      <c r="AE53" s="5"/>
      <c r="AF53" s="5"/>
      <c r="AG53" s="5"/>
      <c r="AH53" s="5"/>
      <c r="AI53" s="5"/>
      <c r="AJ53" s="5"/>
      <c r="AK53" s="8"/>
      <c r="AL53" s="5"/>
      <c r="AM53" s="5"/>
      <c r="AN53" s="5"/>
      <c r="AO53" s="5"/>
      <c r="AP53" s="5"/>
      <c r="AQ53" s="5"/>
      <c r="AR53" s="5"/>
      <c r="AS53" s="5"/>
      <c r="AT53" s="5"/>
      <c r="AU53" s="28" t="s">
        <v>50</v>
      </c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66">
        <f t="shared" si="1"/>
        <v>3</v>
      </c>
      <c r="BN53" s="118"/>
    </row>
    <row r="54" spans="1:66" ht="30" customHeight="1" x14ac:dyDescent="0.3">
      <c r="A54" s="77" t="s">
        <v>227</v>
      </c>
      <c r="B54" s="83" t="s">
        <v>228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28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8"/>
      <c r="AL54" s="5"/>
      <c r="AM54" s="5"/>
      <c r="AN54" s="5"/>
      <c r="AO54" s="5"/>
      <c r="AP54" s="5"/>
      <c r="AQ54" s="5"/>
      <c r="AR54" s="28" t="s">
        <v>50</v>
      </c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66">
        <f t="shared" si="1"/>
        <v>1</v>
      </c>
      <c r="BN54" s="118"/>
    </row>
    <row r="55" spans="1:66" ht="30" customHeight="1" x14ac:dyDescent="0.3">
      <c r="A55" s="77" t="s">
        <v>229</v>
      </c>
      <c r="B55" s="83" t="s">
        <v>230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5"/>
      <c r="AN55" s="5"/>
      <c r="AO55" s="5"/>
      <c r="AP55" s="5"/>
      <c r="AQ55" s="6"/>
      <c r="AR55" s="28" t="s">
        <v>50</v>
      </c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66">
        <f t="shared" si="1"/>
        <v>1</v>
      </c>
      <c r="BN55" s="118"/>
    </row>
    <row r="56" spans="1:66" ht="30.75" customHeight="1" x14ac:dyDescent="0.3">
      <c r="A56" s="114" t="s">
        <v>104</v>
      </c>
      <c r="B56" s="115" t="s">
        <v>103</v>
      </c>
      <c r="C56" s="5"/>
      <c r="D56" s="5"/>
      <c r="E56" s="5"/>
      <c r="F56" s="5"/>
      <c r="G56" s="5"/>
      <c r="H56" s="5"/>
      <c r="I56" s="5" t="s">
        <v>50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28" t="s">
        <v>50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 t="s">
        <v>50</v>
      </c>
      <c r="AI56" s="5"/>
      <c r="AJ56" s="5"/>
      <c r="AK56" s="6"/>
      <c r="AL56" s="6"/>
      <c r="AM56" s="5"/>
      <c r="AN56" s="5"/>
      <c r="AO56" s="5"/>
      <c r="AP56" s="5"/>
      <c r="AQ56" s="6"/>
      <c r="AR56" s="5"/>
      <c r="AS56" s="5"/>
      <c r="AT56" s="5"/>
      <c r="AU56" s="5"/>
      <c r="AV56" s="5"/>
      <c r="AW56" s="5" t="s">
        <v>50</v>
      </c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 t="s">
        <v>50</v>
      </c>
      <c r="BM56" s="66">
        <f t="shared" si="1"/>
        <v>5</v>
      </c>
      <c r="BN56" s="124" t="s">
        <v>137</v>
      </c>
    </row>
    <row r="57" spans="1:66" ht="27.75" customHeight="1" x14ac:dyDescent="0.3">
      <c r="A57" s="77" t="s">
        <v>233</v>
      </c>
      <c r="B57" s="83" t="s">
        <v>234</v>
      </c>
      <c r="C57" s="5"/>
      <c r="D57" s="5"/>
      <c r="E57" s="5" t="s">
        <v>50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 t="s">
        <v>50</v>
      </c>
      <c r="U57" s="5"/>
      <c r="V57" s="5"/>
      <c r="W57" s="29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5"/>
      <c r="AN57" s="5"/>
      <c r="AO57" s="5" t="s">
        <v>50</v>
      </c>
      <c r="AP57" s="5"/>
      <c r="AQ57" s="6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66">
        <f t="shared" si="1"/>
        <v>3</v>
      </c>
      <c r="BN57" s="113"/>
    </row>
    <row r="58" spans="1:66" ht="27.75" customHeight="1" x14ac:dyDescent="0.3">
      <c r="A58" s="77" t="s">
        <v>235</v>
      </c>
      <c r="B58" s="83" t="s">
        <v>236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29"/>
      <c r="X58" s="5"/>
      <c r="Y58" s="5"/>
      <c r="Z58" s="5"/>
      <c r="AA58" s="5"/>
      <c r="AB58" s="5" t="s">
        <v>50</v>
      </c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5"/>
      <c r="AN58" s="5"/>
      <c r="AO58" s="5"/>
      <c r="AP58" s="5"/>
      <c r="AQ58" s="6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66">
        <f t="shared" si="1"/>
        <v>1</v>
      </c>
      <c r="BN58" s="113"/>
    </row>
    <row r="59" spans="1:66" ht="27.75" customHeight="1" x14ac:dyDescent="0.3">
      <c r="A59" s="91" t="s">
        <v>237</v>
      </c>
      <c r="B59" s="83" t="s">
        <v>238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29"/>
      <c r="X59" s="5"/>
      <c r="Y59" s="5"/>
      <c r="Z59" s="5"/>
      <c r="AA59" s="5"/>
      <c r="AB59" s="5" t="s">
        <v>50</v>
      </c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5"/>
      <c r="AN59" s="5"/>
      <c r="AO59" s="5"/>
      <c r="AP59" s="5"/>
      <c r="AQ59" s="6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66">
        <f t="shared" si="1"/>
        <v>1</v>
      </c>
      <c r="BN59" s="113"/>
    </row>
    <row r="60" spans="1:66" ht="27.75" customHeight="1" x14ac:dyDescent="0.3">
      <c r="A60" s="77" t="s">
        <v>241</v>
      </c>
      <c r="B60" s="83" t="s">
        <v>242</v>
      </c>
      <c r="C60" s="5"/>
      <c r="D60" s="5"/>
      <c r="E60" s="5" t="s">
        <v>50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29"/>
      <c r="X60" s="5"/>
      <c r="Y60" s="5"/>
      <c r="Z60" s="5"/>
      <c r="AA60" s="5"/>
      <c r="AB60" s="5"/>
      <c r="AC60" s="5"/>
      <c r="AD60" s="5"/>
      <c r="AE60" s="5"/>
      <c r="AF60" s="5"/>
      <c r="AG60" s="5" t="s">
        <v>50</v>
      </c>
      <c r="AH60" s="5"/>
      <c r="AI60" s="5"/>
      <c r="AJ60" s="5"/>
      <c r="AK60" s="6"/>
      <c r="AL60" s="6"/>
      <c r="AM60" s="5"/>
      <c r="AN60" s="5"/>
      <c r="AO60" s="5"/>
      <c r="AP60" s="5"/>
      <c r="AQ60" s="6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66">
        <f t="shared" si="1"/>
        <v>2</v>
      </c>
      <c r="BN60" s="113"/>
    </row>
    <row r="61" spans="1:66" ht="27.75" customHeight="1" x14ac:dyDescent="0.3">
      <c r="A61" s="77" t="s">
        <v>245</v>
      </c>
      <c r="B61" s="83" t="s">
        <v>246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29"/>
      <c r="X61" s="5"/>
      <c r="Y61" s="5"/>
      <c r="Z61" s="5"/>
      <c r="AA61" s="5"/>
      <c r="AB61" s="5"/>
      <c r="AC61" s="5"/>
      <c r="AD61" s="5"/>
      <c r="AE61" s="5"/>
      <c r="AF61" s="5"/>
      <c r="AG61" s="5" t="s">
        <v>50</v>
      </c>
      <c r="AH61" s="5"/>
      <c r="AI61" s="5"/>
      <c r="AJ61" s="5"/>
      <c r="AK61" s="6"/>
      <c r="AL61" s="6"/>
      <c r="AM61" s="5"/>
      <c r="AN61" s="5"/>
      <c r="AO61" s="5"/>
      <c r="AP61" s="5"/>
      <c r="AQ61" s="6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66">
        <f t="shared" si="1"/>
        <v>1</v>
      </c>
      <c r="BN61" s="113"/>
    </row>
    <row r="62" spans="1:66" ht="27.75" customHeight="1" x14ac:dyDescent="0.3">
      <c r="A62" s="77" t="s">
        <v>247</v>
      </c>
      <c r="B62" s="83" t="s">
        <v>248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29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5"/>
      <c r="AN62" s="5"/>
      <c r="AO62" s="5"/>
      <c r="AP62" s="5"/>
      <c r="AQ62" s="6"/>
      <c r="AR62" s="5" t="s">
        <v>50</v>
      </c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66">
        <f t="shared" si="1"/>
        <v>1</v>
      </c>
      <c r="BN62" s="113"/>
    </row>
    <row r="63" spans="1:66" ht="27.75" customHeight="1" x14ac:dyDescent="0.3">
      <c r="A63" s="77" t="s">
        <v>251</v>
      </c>
      <c r="B63" s="83" t="s">
        <v>252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 t="s">
        <v>50</v>
      </c>
      <c r="N63" s="5" t="s">
        <v>50</v>
      </c>
      <c r="O63" s="5"/>
      <c r="P63" s="5"/>
      <c r="Q63" s="5"/>
      <c r="R63" s="5" t="s">
        <v>50</v>
      </c>
      <c r="S63" s="5"/>
      <c r="T63" s="5"/>
      <c r="U63" s="5"/>
      <c r="V63" s="5"/>
      <c r="W63" s="29"/>
      <c r="X63" s="5"/>
      <c r="Y63" s="5"/>
      <c r="Z63" s="5"/>
      <c r="AA63" s="5"/>
      <c r="AB63" s="5"/>
      <c r="AC63" s="5" t="s">
        <v>50</v>
      </c>
      <c r="AD63" s="5"/>
      <c r="AE63" s="5"/>
      <c r="AF63" s="5"/>
      <c r="AG63" s="5"/>
      <c r="AH63" s="5"/>
      <c r="AI63" s="5"/>
      <c r="AJ63" s="5"/>
      <c r="AK63" s="6"/>
      <c r="AL63" s="5" t="s">
        <v>50</v>
      </c>
      <c r="AM63" s="5"/>
      <c r="AN63" s="5"/>
      <c r="AO63" s="5"/>
      <c r="AP63" s="5"/>
      <c r="AQ63" s="6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 t="s">
        <v>50</v>
      </c>
      <c r="BD63" s="5"/>
      <c r="BE63" s="5"/>
      <c r="BF63" s="5"/>
      <c r="BG63" s="5"/>
      <c r="BH63" s="5"/>
      <c r="BI63" s="5"/>
      <c r="BJ63" s="5"/>
      <c r="BK63" s="5"/>
      <c r="BL63" s="5"/>
      <c r="BM63" s="66">
        <f t="shared" si="1"/>
        <v>6</v>
      </c>
      <c r="BN63" s="113"/>
    </row>
    <row r="64" spans="1:66" ht="30" customHeight="1" x14ac:dyDescent="0.3">
      <c r="A64" s="79" t="s">
        <v>67</v>
      </c>
      <c r="B64" s="80" t="s">
        <v>68</v>
      </c>
      <c r="C64" s="5"/>
      <c r="D64" s="5"/>
      <c r="E64" s="5" t="s">
        <v>50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5"/>
      <c r="AN64" s="5"/>
      <c r="AO64" s="5"/>
      <c r="AP64" s="5"/>
      <c r="AQ64" s="6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 t="s">
        <v>50</v>
      </c>
      <c r="BK64" s="5"/>
      <c r="BL64" s="6"/>
      <c r="BM64" s="66">
        <f t="shared" si="1"/>
        <v>2</v>
      </c>
      <c r="BN64" s="111"/>
    </row>
    <row r="65" spans="1:66" ht="30" customHeight="1" x14ac:dyDescent="0.3">
      <c r="A65" s="77" t="s">
        <v>253</v>
      </c>
      <c r="B65" s="83" t="s">
        <v>254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 t="s">
        <v>50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5"/>
      <c r="AN65" s="5"/>
      <c r="AO65" s="5"/>
      <c r="AP65" s="5"/>
      <c r="AQ65" s="6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 t="s">
        <v>50</v>
      </c>
      <c r="BM65" s="66">
        <f t="shared" si="1"/>
        <v>2</v>
      </c>
      <c r="BN65" s="111"/>
    </row>
    <row r="66" spans="1:66" ht="30" customHeight="1" x14ac:dyDescent="0.3">
      <c r="A66" s="77" t="s">
        <v>255</v>
      </c>
      <c r="B66" s="83" t="s">
        <v>256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 t="s">
        <v>50</v>
      </c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5"/>
      <c r="AN66" s="5"/>
      <c r="AO66" s="5"/>
      <c r="AP66" s="5"/>
      <c r="AQ66" s="6"/>
      <c r="AR66" s="5"/>
      <c r="AS66" s="5"/>
      <c r="AT66" s="5"/>
      <c r="AU66" s="5" t="s">
        <v>50</v>
      </c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6"/>
      <c r="BM66" s="66">
        <f t="shared" si="1"/>
        <v>2</v>
      </c>
      <c r="BN66" s="111"/>
    </row>
    <row r="67" spans="1:66" ht="30" customHeight="1" x14ac:dyDescent="0.3">
      <c r="A67" s="90" t="s">
        <v>257</v>
      </c>
      <c r="B67" s="83" t="s">
        <v>258</v>
      </c>
      <c r="C67" s="5"/>
      <c r="D67" s="5"/>
      <c r="E67" s="5" t="s">
        <v>50</v>
      </c>
      <c r="F67" s="5" t="s">
        <v>50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 t="s">
        <v>50</v>
      </c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5" t="s">
        <v>50</v>
      </c>
      <c r="AN67" s="5"/>
      <c r="AO67" s="5" t="s">
        <v>50</v>
      </c>
      <c r="AP67" s="5"/>
      <c r="AQ67" s="6"/>
      <c r="AR67" s="5"/>
      <c r="AS67" s="5" t="s">
        <v>50</v>
      </c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6"/>
      <c r="BM67" s="66">
        <f t="shared" si="1"/>
        <v>6</v>
      </c>
      <c r="BN67" s="111"/>
    </row>
    <row r="68" spans="1:66" ht="30" customHeight="1" x14ac:dyDescent="0.3">
      <c r="A68" s="77" t="s">
        <v>259</v>
      </c>
      <c r="B68" s="83" t="s">
        <v>260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5"/>
      <c r="AN68" s="5"/>
      <c r="AO68" s="5"/>
      <c r="AP68" s="5"/>
      <c r="AQ68" s="6"/>
      <c r="AR68" s="5" t="s">
        <v>50</v>
      </c>
      <c r="AS68" s="69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6"/>
      <c r="BM68" s="66">
        <f t="shared" ref="BM68:BM99" si="2">COUNTIF(C68:BL68,"▲")</f>
        <v>1</v>
      </c>
      <c r="BN68" s="111"/>
    </row>
    <row r="69" spans="1:66" ht="30" customHeight="1" x14ac:dyDescent="0.3">
      <c r="A69" s="77" t="s">
        <v>261</v>
      </c>
      <c r="B69" s="83" t="s">
        <v>262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5"/>
      <c r="AN69" s="5"/>
      <c r="AO69" s="5"/>
      <c r="AP69" s="5"/>
      <c r="AQ69" s="6"/>
      <c r="AR69" s="5" t="s">
        <v>50</v>
      </c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6"/>
      <c r="BM69" s="66">
        <f t="shared" si="2"/>
        <v>1</v>
      </c>
      <c r="BN69" s="111"/>
    </row>
    <row r="70" spans="1:66" ht="30" customHeight="1" x14ac:dyDescent="0.3">
      <c r="A70" s="91" t="s">
        <v>263</v>
      </c>
      <c r="B70" s="92" t="s">
        <v>264</v>
      </c>
      <c r="C70" s="5"/>
      <c r="D70" s="5"/>
      <c r="E70" s="5"/>
      <c r="F70" s="5"/>
      <c r="G70" s="5" t="s">
        <v>50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 t="s">
        <v>50</v>
      </c>
      <c r="AG70" s="5"/>
      <c r="AH70" s="5"/>
      <c r="AI70" s="5"/>
      <c r="AJ70" s="5"/>
      <c r="AK70" s="6"/>
      <c r="AL70" s="6"/>
      <c r="AM70" s="5"/>
      <c r="AN70" s="5"/>
      <c r="AO70" s="5"/>
      <c r="AP70" s="5"/>
      <c r="AQ70" s="6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6"/>
      <c r="BM70" s="66">
        <f t="shared" si="2"/>
        <v>2</v>
      </c>
      <c r="BN70" s="111"/>
    </row>
    <row r="71" spans="1:66" s="9" customFormat="1" ht="30" customHeight="1" x14ac:dyDescent="0.3">
      <c r="A71" s="79" t="s">
        <v>61</v>
      </c>
      <c r="B71" s="80" t="s">
        <v>120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 t="s">
        <v>50</v>
      </c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5"/>
      <c r="AN71" s="5"/>
      <c r="AO71" s="5"/>
      <c r="AP71" s="5" t="s">
        <v>50</v>
      </c>
      <c r="AQ71" s="6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 t="s">
        <v>50</v>
      </c>
      <c r="BJ71" s="5"/>
      <c r="BK71" s="5"/>
      <c r="BL71" s="5"/>
      <c r="BM71" s="66">
        <f t="shared" si="2"/>
        <v>3</v>
      </c>
      <c r="BN71" s="111"/>
    </row>
    <row r="72" spans="1:66" s="9" customFormat="1" ht="30" customHeight="1" x14ac:dyDescent="0.3">
      <c r="A72" s="77" t="s">
        <v>265</v>
      </c>
      <c r="B72" s="78" t="s">
        <v>311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5"/>
      <c r="AN72" s="5"/>
      <c r="AO72" s="5"/>
      <c r="AP72" s="5"/>
      <c r="AQ72" s="6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 t="s">
        <v>50</v>
      </c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66">
        <f t="shared" si="2"/>
        <v>1</v>
      </c>
      <c r="BN72" s="111"/>
    </row>
    <row r="73" spans="1:66" s="9" customFormat="1" ht="30" customHeight="1" x14ac:dyDescent="0.3">
      <c r="A73" s="119" t="s">
        <v>321</v>
      </c>
      <c r="B73" s="85" t="s">
        <v>131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5"/>
      <c r="AN73" s="5" t="s">
        <v>50</v>
      </c>
      <c r="AO73" s="5"/>
      <c r="AP73" s="5"/>
      <c r="AQ73" s="6"/>
      <c r="AR73" s="5"/>
      <c r="AS73" s="5"/>
      <c r="AT73" s="5"/>
      <c r="AU73" s="5" t="s">
        <v>50</v>
      </c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 t="s">
        <v>50</v>
      </c>
      <c r="BJ73" s="5"/>
      <c r="BK73" s="5"/>
      <c r="BL73" s="5"/>
      <c r="BM73" s="66">
        <f t="shared" si="2"/>
        <v>3</v>
      </c>
      <c r="BN73" s="111"/>
    </row>
    <row r="74" spans="1:66" s="9" customFormat="1" ht="30" customHeight="1" x14ac:dyDescent="0.3">
      <c r="A74" s="90" t="s">
        <v>266</v>
      </c>
      <c r="B74" s="83" t="s">
        <v>267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 t="s">
        <v>50</v>
      </c>
      <c r="AK74" s="6"/>
      <c r="AL74" s="6"/>
      <c r="AM74" s="5"/>
      <c r="AN74" s="5"/>
      <c r="AO74" s="5"/>
      <c r="AP74" s="5"/>
      <c r="AQ74" s="6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66">
        <f t="shared" si="2"/>
        <v>1</v>
      </c>
      <c r="BN74" s="111"/>
    </row>
    <row r="75" spans="1:66" ht="30" customHeight="1" x14ac:dyDescent="0.3">
      <c r="A75" s="79" t="s">
        <v>70</v>
      </c>
      <c r="B75" s="80" t="s">
        <v>121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 t="s">
        <v>50</v>
      </c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5"/>
      <c r="AN75" s="5"/>
      <c r="AO75" s="5"/>
      <c r="AP75" s="5"/>
      <c r="AQ75" s="6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66">
        <f t="shared" si="2"/>
        <v>1</v>
      </c>
      <c r="BN75" s="111"/>
    </row>
    <row r="76" spans="1:66" ht="30" customHeight="1" x14ac:dyDescent="0.3">
      <c r="A76" s="77" t="s">
        <v>268</v>
      </c>
      <c r="B76" s="83" t="s">
        <v>269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5"/>
      <c r="AN76" s="5"/>
      <c r="AO76" s="5"/>
      <c r="AP76" s="5"/>
      <c r="AQ76" s="6"/>
      <c r="AR76" s="5" t="s">
        <v>50</v>
      </c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66">
        <f t="shared" si="2"/>
        <v>1</v>
      </c>
      <c r="BN76" s="111"/>
    </row>
    <row r="77" spans="1:66" ht="35.25" customHeight="1" x14ac:dyDescent="0.3">
      <c r="A77" s="79" t="s">
        <v>72</v>
      </c>
      <c r="B77" s="80" t="s">
        <v>122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 t="s">
        <v>50</v>
      </c>
      <c r="AK77" s="6"/>
      <c r="AL77" s="6"/>
      <c r="AM77" s="5"/>
      <c r="AN77" s="5"/>
      <c r="AO77" s="5"/>
      <c r="AP77" s="5"/>
      <c r="AQ77" s="6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66">
        <f t="shared" si="2"/>
        <v>1</v>
      </c>
      <c r="BN77" s="111"/>
    </row>
    <row r="78" spans="1:66" ht="35.25" customHeight="1" x14ac:dyDescent="0.3">
      <c r="A78" s="77" t="s">
        <v>270</v>
      </c>
      <c r="B78" s="83" t="s">
        <v>271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 t="s">
        <v>50</v>
      </c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6"/>
      <c r="AL78" s="6"/>
      <c r="AM78" s="5"/>
      <c r="AN78" s="5"/>
      <c r="AO78" s="5"/>
      <c r="AP78" s="5"/>
      <c r="AQ78" s="6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66">
        <f t="shared" si="2"/>
        <v>1</v>
      </c>
      <c r="BN78" s="111"/>
    </row>
    <row r="79" spans="1:66" ht="35.25" customHeight="1" x14ac:dyDescent="0.3">
      <c r="A79" s="77" t="s">
        <v>272</v>
      </c>
      <c r="B79" s="117" t="s">
        <v>273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 t="s">
        <v>50</v>
      </c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6"/>
      <c r="AL79" s="6"/>
      <c r="AM79" s="5"/>
      <c r="AN79" s="5"/>
      <c r="AO79" s="5"/>
      <c r="AP79" s="5"/>
      <c r="AQ79" s="6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66">
        <f t="shared" si="2"/>
        <v>1</v>
      </c>
      <c r="BN79" s="111"/>
    </row>
    <row r="80" spans="1:66" ht="35.25" customHeight="1" x14ac:dyDescent="0.3">
      <c r="A80" s="77" t="s">
        <v>274</v>
      </c>
      <c r="B80" s="83" t="s">
        <v>275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 t="s">
        <v>50</v>
      </c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6"/>
      <c r="AL80" s="6"/>
      <c r="AM80" s="5"/>
      <c r="AN80" s="5"/>
      <c r="AO80" s="5"/>
      <c r="AP80" s="5"/>
      <c r="AQ80" s="6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 t="s">
        <v>50</v>
      </c>
      <c r="BE80" s="5"/>
      <c r="BF80" s="5"/>
      <c r="BG80" s="5"/>
      <c r="BH80" s="5"/>
      <c r="BI80" s="5"/>
      <c r="BJ80" s="5"/>
      <c r="BK80" s="5"/>
      <c r="BL80" s="5"/>
      <c r="BM80" s="66">
        <f t="shared" si="2"/>
        <v>2</v>
      </c>
      <c r="BN80" s="111"/>
    </row>
    <row r="81" spans="1:66" ht="30" customHeight="1" x14ac:dyDescent="0.3">
      <c r="A81" s="77" t="s">
        <v>278</v>
      </c>
      <c r="B81" s="83" t="s">
        <v>279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 t="s">
        <v>50</v>
      </c>
      <c r="O81" s="5"/>
      <c r="P81" s="5"/>
      <c r="Q81" s="5"/>
      <c r="R81" s="5" t="s">
        <v>50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6"/>
      <c r="AL81" s="6"/>
      <c r="AM81" s="5"/>
      <c r="AN81" s="5"/>
      <c r="AO81" s="5"/>
      <c r="AP81" s="5"/>
      <c r="AQ81" s="6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66">
        <f t="shared" si="2"/>
        <v>2</v>
      </c>
      <c r="BN81" s="111"/>
    </row>
    <row r="82" spans="1:66" ht="30" customHeight="1" x14ac:dyDescent="0.3">
      <c r="A82" s="79" t="s">
        <v>51</v>
      </c>
      <c r="B82" s="80" t="s">
        <v>125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 t="s">
        <v>50</v>
      </c>
      <c r="AH82" s="5"/>
      <c r="AI82" s="5"/>
      <c r="AJ82" s="5"/>
      <c r="AK82" s="6"/>
      <c r="AL82" s="6"/>
      <c r="AM82" s="5"/>
      <c r="AN82" s="5"/>
      <c r="AO82" s="5"/>
      <c r="AP82" s="5"/>
      <c r="AQ82" s="6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66">
        <f t="shared" si="2"/>
        <v>1</v>
      </c>
      <c r="BN82" s="111"/>
    </row>
    <row r="83" spans="1:66" ht="30" customHeight="1" x14ac:dyDescent="0.3">
      <c r="A83" s="90" t="s">
        <v>282</v>
      </c>
      <c r="B83" s="117" t="s">
        <v>283</v>
      </c>
      <c r="C83" s="5"/>
      <c r="D83" s="5"/>
      <c r="E83" s="5"/>
      <c r="F83" s="5" t="s">
        <v>50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6"/>
      <c r="AL83" s="6"/>
      <c r="AM83" s="5" t="s">
        <v>50</v>
      </c>
      <c r="AN83" s="5"/>
      <c r="AO83" s="5"/>
      <c r="AP83" s="5"/>
      <c r="AQ83" s="6"/>
      <c r="AR83" s="5"/>
      <c r="AS83" s="5" t="s">
        <v>50</v>
      </c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66">
        <f t="shared" si="2"/>
        <v>3</v>
      </c>
      <c r="BN83" s="111"/>
    </row>
    <row r="84" spans="1:66" ht="30" customHeight="1" x14ac:dyDescent="0.3">
      <c r="A84" s="79" t="s">
        <v>73</v>
      </c>
      <c r="B84" s="80" t="s">
        <v>74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 t="s">
        <v>50</v>
      </c>
      <c r="AC84" s="5"/>
      <c r="AD84" s="5"/>
      <c r="AE84" s="5"/>
      <c r="AF84" s="5"/>
      <c r="AG84" s="5"/>
      <c r="AH84" s="5"/>
      <c r="AI84" s="5"/>
      <c r="AJ84" s="5"/>
      <c r="AK84" s="6"/>
      <c r="AL84" s="6"/>
      <c r="AM84" s="5"/>
      <c r="AN84" s="5"/>
      <c r="AO84" s="5"/>
      <c r="AP84" s="5"/>
      <c r="AQ84" s="6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66">
        <f t="shared" si="2"/>
        <v>1</v>
      </c>
      <c r="BN84" s="111"/>
    </row>
    <row r="85" spans="1:66" ht="30" customHeight="1" x14ac:dyDescent="0.3">
      <c r="A85" s="79" t="s">
        <v>69</v>
      </c>
      <c r="B85" s="80" t="s">
        <v>126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 t="s">
        <v>50</v>
      </c>
      <c r="AH85" s="5"/>
      <c r="AI85" s="5"/>
      <c r="AJ85" s="5"/>
      <c r="AK85" s="6"/>
      <c r="AL85" s="6"/>
      <c r="AM85" s="5"/>
      <c r="AN85" s="5"/>
      <c r="AO85" s="5"/>
      <c r="AP85" s="5"/>
      <c r="AQ85" s="6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66">
        <f t="shared" si="2"/>
        <v>1</v>
      </c>
      <c r="BN85" s="111"/>
    </row>
    <row r="86" spans="1:66" ht="30" customHeight="1" x14ac:dyDescent="0.3">
      <c r="A86" s="79" t="s">
        <v>161</v>
      </c>
      <c r="B86" s="80" t="s">
        <v>150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 t="s">
        <v>50</v>
      </c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6"/>
      <c r="AM86" s="5"/>
      <c r="AN86" s="5"/>
      <c r="AO86" s="5"/>
      <c r="AP86" s="5" t="s">
        <v>50</v>
      </c>
      <c r="AQ86" s="6"/>
      <c r="AR86" s="5"/>
      <c r="AS86" s="5"/>
      <c r="AT86" s="5"/>
      <c r="AU86" s="5" t="s">
        <v>50</v>
      </c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 t="s">
        <v>50</v>
      </c>
      <c r="BJ86" s="5"/>
      <c r="BK86" s="5"/>
      <c r="BL86" s="5"/>
      <c r="BM86" s="66">
        <f t="shared" si="2"/>
        <v>4</v>
      </c>
      <c r="BN86" s="111"/>
    </row>
    <row r="87" spans="1:66" ht="30" customHeight="1" x14ac:dyDescent="0.3">
      <c r="A87" s="77" t="s">
        <v>284</v>
      </c>
      <c r="B87" s="83" t="s">
        <v>285</v>
      </c>
      <c r="C87" s="5"/>
      <c r="D87" s="5"/>
      <c r="E87" s="5"/>
      <c r="F87" s="5"/>
      <c r="G87" s="5"/>
      <c r="H87" s="5" t="s">
        <v>50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 t="s">
        <v>50</v>
      </c>
      <c r="AK87" s="6"/>
      <c r="AL87" s="6"/>
      <c r="AM87" s="5"/>
      <c r="AN87" s="5"/>
      <c r="AO87" s="5"/>
      <c r="AP87" s="5"/>
      <c r="AQ87" s="6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66">
        <f t="shared" si="2"/>
        <v>2</v>
      </c>
      <c r="BN87" s="111"/>
    </row>
    <row r="88" spans="1:66" ht="30" customHeight="1" x14ac:dyDescent="0.3">
      <c r="A88" s="77" t="s">
        <v>286</v>
      </c>
      <c r="B88" s="83" t="s">
        <v>287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 t="s">
        <v>50</v>
      </c>
      <c r="AK88" s="6"/>
      <c r="AL88" s="6"/>
      <c r="AM88" s="5"/>
      <c r="AN88" s="5"/>
      <c r="AO88" s="5"/>
      <c r="AP88" s="5"/>
      <c r="AQ88" s="6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 t="s">
        <v>50</v>
      </c>
      <c r="BE88" s="5"/>
      <c r="BF88" s="5"/>
      <c r="BG88" s="5"/>
      <c r="BH88" s="5"/>
      <c r="BI88" s="5"/>
      <c r="BJ88" s="5"/>
      <c r="BK88" s="5"/>
      <c r="BL88" s="5"/>
      <c r="BM88" s="66">
        <f t="shared" si="2"/>
        <v>2</v>
      </c>
      <c r="BN88" s="111"/>
    </row>
    <row r="89" spans="1:66" ht="30" customHeight="1" x14ac:dyDescent="0.3">
      <c r="A89" s="77" t="s">
        <v>288</v>
      </c>
      <c r="B89" s="83" t="s">
        <v>289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 t="s">
        <v>50</v>
      </c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6"/>
      <c r="AM89" s="5"/>
      <c r="AN89" s="5"/>
      <c r="AO89" s="5"/>
      <c r="AP89" s="5"/>
      <c r="AQ89" s="6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66">
        <f t="shared" si="2"/>
        <v>1</v>
      </c>
      <c r="BN89" s="111"/>
    </row>
    <row r="90" spans="1:66" ht="30" customHeight="1" x14ac:dyDescent="0.3">
      <c r="A90" s="77" t="s">
        <v>290</v>
      </c>
      <c r="B90" s="83" t="s">
        <v>291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 t="s">
        <v>50</v>
      </c>
      <c r="AK90" s="6"/>
      <c r="AL90" s="6"/>
      <c r="AM90" s="5"/>
      <c r="AN90" s="5"/>
      <c r="AO90" s="5"/>
      <c r="AP90" s="5"/>
      <c r="AQ90" s="6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66">
        <f t="shared" si="2"/>
        <v>1</v>
      </c>
      <c r="BN90" s="111"/>
    </row>
    <row r="91" spans="1:66" ht="30" customHeight="1" x14ac:dyDescent="0.3">
      <c r="A91" s="77" t="s">
        <v>292</v>
      </c>
      <c r="B91" s="83" t="s">
        <v>293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 t="s">
        <v>50</v>
      </c>
      <c r="AK91" s="6"/>
      <c r="AL91" s="6"/>
      <c r="AM91" s="5"/>
      <c r="AN91" s="5"/>
      <c r="AO91" s="5"/>
      <c r="AP91" s="5"/>
      <c r="AQ91" s="6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 t="s">
        <v>50</v>
      </c>
      <c r="BE91" s="5"/>
      <c r="BF91" s="5"/>
      <c r="BG91" s="5"/>
      <c r="BH91" s="5"/>
      <c r="BI91" s="5"/>
      <c r="BJ91" s="5"/>
      <c r="BK91" s="5"/>
      <c r="BL91" s="5"/>
      <c r="BM91" s="66">
        <f t="shared" si="2"/>
        <v>2</v>
      </c>
      <c r="BN91" s="111"/>
    </row>
    <row r="92" spans="1:66" ht="30" customHeight="1" x14ac:dyDescent="0.3">
      <c r="A92" s="77" t="s">
        <v>294</v>
      </c>
      <c r="B92" s="83" t="s">
        <v>295</v>
      </c>
      <c r="C92" s="5"/>
      <c r="D92" s="5"/>
      <c r="E92" s="5"/>
      <c r="F92" s="5"/>
      <c r="G92" s="5" t="s">
        <v>50</v>
      </c>
      <c r="H92" s="5" t="s">
        <v>50</v>
      </c>
      <c r="I92" s="5"/>
      <c r="J92" s="5" t="s">
        <v>50</v>
      </c>
      <c r="K92" s="5"/>
      <c r="L92" s="5"/>
      <c r="M92" s="5" t="s">
        <v>50</v>
      </c>
      <c r="N92" s="5" t="s">
        <v>50</v>
      </c>
      <c r="O92" s="5"/>
      <c r="P92" s="5"/>
      <c r="Q92" s="5" t="s">
        <v>50</v>
      </c>
      <c r="R92" s="5" t="s">
        <v>50</v>
      </c>
      <c r="S92" s="5"/>
      <c r="T92" s="5"/>
      <c r="U92" s="5"/>
      <c r="V92" s="5"/>
      <c r="W92" s="5"/>
      <c r="X92" s="5" t="s">
        <v>50</v>
      </c>
      <c r="Y92" s="5" t="s">
        <v>50</v>
      </c>
      <c r="Z92" s="5"/>
      <c r="AA92" s="5" t="s">
        <v>50</v>
      </c>
      <c r="AB92" s="5"/>
      <c r="AC92" s="5"/>
      <c r="AD92" s="5" t="s">
        <v>50</v>
      </c>
      <c r="AE92" s="5"/>
      <c r="AF92" s="5"/>
      <c r="AG92" s="5"/>
      <c r="AH92" s="5"/>
      <c r="AI92" s="5" t="s">
        <v>50</v>
      </c>
      <c r="AJ92" s="5"/>
      <c r="AK92" s="6"/>
      <c r="AL92" s="5" t="s">
        <v>50</v>
      </c>
      <c r="AM92" s="5"/>
      <c r="AN92" s="5"/>
      <c r="AO92" s="5"/>
      <c r="AP92" s="5"/>
      <c r="AQ92" s="6"/>
      <c r="AR92" s="5"/>
      <c r="AS92" s="5"/>
      <c r="AT92" s="5"/>
      <c r="AU92" s="5" t="s">
        <v>50</v>
      </c>
      <c r="AV92" s="5" t="s">
        <v>50</v>
      </c>
      <c r="AW92" s="5" t="s">
        <v>50</v>
      </c>
      <c r="AX92" s="5"/>
      <c r="AY92" s="5"/>
      <c r="AZ92" s="5" t="s">
        <v>50</v>
      </c>
      <c r="BA92" s="5" t="s">
        <v>50</v>
      </c>
      <c r="BB92" s="5"/>
      <c r="BC92" s="5"/>
      <c r="BD92" s="5" t="s">
        <v>50</v>
      </c>
      <c r="BE92" s="5" t="s">
        <v>50</v>
      </c>
      <c r="BF92" s="5" t="s">
        <v>50</v>
      </c>
      <c r="BG92" s="5" t="s">
        <v>50</v>
      </c>
      <c r="BH92" s="5" t="s">
        <v>50</v>
      </c>
      <c r="BI92" s="5" t="s">
        <v>50</v>
      </c>
      <c r="BJ92" s="5"/>
      <c r="BK92" s="5"/>
      <c r="BL92" s="5" t="s">
        <v>50</v>
      </c>
      <c r="BM92" s="66">
        <f t="shared" si="2"/>
        <v>25</v>
      </c>
      <c r="BN92" s="111"/>
    </row>
    <row r="93" spans="1:66" ht="34.5" customHeight="1" x14ac:dyDescent="0.3">
      <c r="A93" s="79" t="s">
        <v>57</v>
      </c>
      <c r="B93" s="85" t="s">
        <v>127</v>
      </c>
      <c r="C93" s="5" t="s">
        <v>50</v>
      </c>
      <c r="D93" s="5"/>
      <c r="E93" s="5"/>
      <c r="F93" s="5"/>
      <c r="G93" s="5"/>
      <c r="H93" s="5" t="s">
        <v>50</v>
      </c>
      <c r="I93" s="5"/>
      <c r="J93" s="5" t="s">
        <v>50</v>
      </c>
      <c r="K93" s="5"/>
      <c r="L93" s="5"/>
      <c r="M93" s="5" t="s">
        <v>50</v>
      </c>
      <c r="N93" s="5" t="s">
        <v>50</v>
      </c>
      <c r="O93" s="5" t="s">
        <v>50</v>
      </c>
      <c r="P93" s="5" t="s">
        <v>50</v>
      </c>
      <c r="Q93" s="5"/>
      <c r="R93" s="5" t="s">
        <v>50</v>
      </c>
      <c r="S93" s="5" t="s">
        <v>50</v>
      </c>
      <c r="T93" s="5"/>
      <c r="U93" s="5"/>
      <c r="V93" s="5"/>
      <c r="W93" s="5" t="s">
        <v>50</v>
      </c>
      <c r="X93" s="5" t="s">
        <v>50</v>
      </c>
      <c r="Y93" s="5" t="s">
        <v>50</v>
      </c>
      <c r="Z93" s="5"/>
      <c r="AA93" s="5" t="s">
        <v>50</v>
      </c>
      <c r="AB93" s="5"/>
      <c r="AC93" s="5" t="s">
        <v>50</v>
      </c>
      <c r="AD93" s="5"/>
      <c r="AE93" s="5"/>
      <c r="AF93" s="5"/>
      <c r="AG93" s="5"/>
      <c r="AH93" s="5"/>
      <c r="AI93" s="5" t="s">
        <v>50</v>
      </c>
      <c r="AJ93" s="5"/>
      <c r="AK93" s="6"/>
      <c r="AL93" s="6"/>
      <c r="AM93" s="5"/>
      <c r="AN93" s="5"/>
      <c r="AO93" s="5"/>
      <c r="AP93" s="5"/>
      <c r="AQ93" s="6"/>
      <c r="AR93" s="5"/>
      <c r="AS93" s="5"/>
      <c r="AT93" s="5"/>
      <c r="AU93" s="5" t="s">
        <v>50</v>
      </c>
      <c r="AV93" s="5"/>
      <c r="AW93" s="5" t="s">
        <v>50</v>
      </c>
      <c r="AX93" s="5"/>
      <c r="AY93" s="5" t="s">
        <v>50</v>
      </c>
      <c r="AZ93" s="5" t="s">
        <v>50</v>
      </c>
      <c r="BA93" s="5"/>
      <c r="BB93" s="5" t="s">
        <v>50</v>
      </c>
      <c r="BC93" s="5"/>
      <c r="BD93" s="5"/>
      <c r="BE93" s="5" t="s">
        <v>50</v>
      </c>
      <c r="BF93" s="5" t="s">
        <v>50</v>
      </c>
      <c r="BG93" s="5" t="s">
        <v>50</v>
      </c>
      <c r="BH93" s="5" t="s">
        <v>50</v>
      </c>
      <c r="BI93" s="5" t="s">
        <v>50</v>
      </c>
      <c r="BJ93" s="5"/>
      <c r="BK93" s="5"/>
      <c r="BL93" s="5"/>
      <c r="BM93" s="66">
        <f t="shared" si="2"/>
        <v>25</v>
      </c>
      <c r="BN93" s="111"/>
    </row>
    <row r="94" spans="1:66" ht="34.5" customHeight="1" x14ac:dyDescent="0.3">
      <c r="A94" s="91" t="s">
        <v>296</v>
      </c>
      <c r="B94" s="92" t="s">
        <v>297</v>
      </c>
      <c r="C94" s="5"/>
      <c r="D94" s="5"/>
      <c r="E94" s="5"/>
      <c r="F94" s="5"/>
      <c r="G94" s="5" t="s">
        <v>50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6"/>
      <c r="AM94" s="5"/>
      <c r="AN94" s="5"/>
      <c r="AO94" s="5"/>
      <c r="AP94" s="5"/>
      <c r="AQ94" s="6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66">
        <f t="shared" si="2"/>
        <v>1</v>
      </c>
      <c r="BN94" s="111"/>
    </row>
    <row r="95" spans="1:66" ht="34.5" customHeight="1" x14ac:dyDescent="0.3">
      <c r="A95" s="77" t="s">
        <v>298</v>
      </c>
      <c r="B95" s="83" t="s">
        <v>299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6"/>
      <c r="AL95" s="6"/>
      <c r="AM95" s="5"/>
      <c r="AN95" s="5"/>
      <c r="AO95" s="5"/>
      <c r="AP95" s="5"/>
      <c r="AQ95" s="6"/>
      <c r="AR95" s="5"/>
      <c r="AS95" s="5"/>
      <c r="AT95" s="5"/>
      <c r="AU95" s="5" t="s">
        <v>50</v>
      </c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66">
        <f t="shared" si="2"/>
        <v>1</v>
      </c>
      <c r="BN95" s="111"/>
    </row>
    <row r="96" spans="1:66" ht="25.5" customHeight="1" x14ac:dyDescent="0.3">
      <c r="A96" s="87" t="s">
        <v>75</v>
      </c>
      <c r="B96" s="80" t="s">
        <v>160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6"/>
      <c r="AL96" s="6"/>
      <c r="AM96" s="5"/>
      <c r="AN96" s="5"/>
      <c r="AO96" s="5"/>
      <c r="AP96" s="5"/>
      <c r="AQ96" s="6"/>
      <c r="AR96" s="5"/>
      <c r="AS96" s="5"/>
      <c r="AT96" s="5"/>
      <c r="AU96" s="5" t="s">
        <v>50</v>
      </c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66">
        <f t="shared" si="2"/>
        <v>1</v>
      </c>
      <c r="BN96" s="111"/>
    </row>
    <row r="97" spans="1:66" ht="36" customHeight="1" x14ac:dyDescent="0.3">
      <c r="A97" s="77" t="s">
        <v>300</v>
      </c>
      <c r="B97" s="83" t="s">
        <v>301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6"/>
      <c r="AL97" s="6"/>
      <c r="AM97" s="5"/>
      <c r="AN97" s="5"/>
      <c r="AO97" s="5"/>
      <c r="AP97" s="5"/>
      <c r="AQ97" s="6"/>
      <c r="AR97" s="5" t="s">
        <v>50</v>
      </c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66">
        <f t="shared" si="2"/>
        <v>1</v>
      </c>
      <c r="BN97" s="111"/>
    </row>
    <row r="98" spans="1:66" ht="35.25" customHeight="1" x14ac:dyDescent="0.3">
      <c r="A98" s="77" t="s">
        <v>302</v>
      </c>
      <c r="B98" s="83" t="s">
        <v>303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6"/>
      <c r="AL98" s="6"/>
      <c r="AM98" s="5"/>
      <c r="AN98" s="5"/>
      <c r="AO98" s="5"/>
      <c r="AP98" s="5"/>
      <c r="AQ98" s="6"/>
      <c r="AR98" s="5" t="s">
        <v>50</v>
      </c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66">
        <f t="shared" si="2"/>
        <v>1</v>
      </c>
      <c r="BN98" s="111"/>
    </row>
    <row r="99" spans="1:66" ht="27" customHeight="1" x14ac:dyDescent="0.3">
      <c r="A99" s="79" t="s">
        <v>71</v>
      </c>
      <c r="B99" s="80" t="s">
        <v>128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 t="s">
        <v>50</v>
      </c>
      <c r="V99" s="5"/>
      <c r="W99" s="5" t="s">
        <v>50</v>
      </c>
      <c r="X99" s="5" t="s">
        <v>50</v>
      </c>
      <c r="Y99" s="5"/>
      <c r="Z99" s="5"/>
      <c r="AA99" s="5"/>
      <c r="AB99" s="5"/>
      <c r="AC99" s="5"/>
      <c r="AD99" s="5"/>
      <c r="AE99" s="5" t="s">
        <v>50</v>
      </c>
      <c r="AF99" s="5"/>
      <c r="AG99" s="5"/>
      <c r="AH99" s="5"/>
      <c r="AI99" s="5"/>
      <c r="AJ99" s="5"/>
      <c r="AK99" s="6"/>
      <c r="AL99" s="6"/>
      <c r="AM99" s="5" t="s">
        <v>50</v>
      </c>
      <c r="AN99" s="5"/>
      <c r="AO99" s="5"/>
      <c r="AP99" s="5" t="s">
        <v>50</v>
      </c>
      <c r="AQ99" s="6"/>
      <c r="AR99" s="5"/>
      <c r="AS99" s="5" t="s">
        <v>50</v>
      </c>
      <c r="AT99" s="5" t="s">
        <v>50</v>
      </c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66">
        <f t="shared" si="2"/>
        <v>8</v>
      </c>
      <c r="BN99" s="106"/>
    </row>
    <row r="100" spans="1:66" ht="27.75" customHeight="1" x14ac:dyDescent="0.3">
      <c r="A100" s="93" t="s">
        <v>143</v>
      </c>
      <c r="B100" s="94" t="s">
        <v>144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6"/>
      <c r="AL100" s="6"/>
      <c r="AM100" s="5"/>
      <c r="AN100" s="5"/>
      <c r="AO100" s="5"/>
      <c r="AP100" s="5"/>
      <c r="AQ100" s="6"/>
      <c r="AR100" s="5" t="s">
        <v>50</v>
      </c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66">
        <f t="shared" ref="BM100:BM108" si="3">COUNTIF(C100:BL100,"▲")</f>
        <v>1</v>
      </c>
      <c r="BN100" s="106"/>
    </row>
    <row r="101" spans="1:66" ht="29.25" customHeight="1" x14ac:dyDescent="0.3">
      <c r="A101" s="87" t="s">
        <v>54</v>
      </c>
      <c r="B101" s="85" t="s">
        <v>129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 t="s">
        <v>50</v>
      </c>
      <c r="AH101" s="5"/>
      <c r="AI101" s="5"/>
      <c r="AJ101" s="5"/>
      <c r="AK101" s="6"/>
      <c r="AL101" s="6"/>
      <c r="AM101" s="5"/>
      <c r="AN101" s="5"/>
      <c r="AO101" s="5"/>
      <c r="AP101" s="5"/>
      <c r="AQ101" s="6"/>
      <c r="AR101" s="29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66">
        <f t="shared" si="3"/>
        <v>1</v>
      </c>
      <c r="BN101" s="106"/>
    </row>
    <row r="102" spans="1:66" ht="46.5" customHeight="1" x14ac:dyDescent="0.3">
      <c r="A102" s="119" t="s">
        <v>99</v>
      </c>
      <c r="B102" s="85" t="s">
        <v>130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 t="s">
        <v>50</v>
      </c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6"/>
      <c r="AL102" s="6"/>
      <c r="AM102" s="5"/>
      <c r="AN102" s="5"/>
      <c r="AO102" s="5"/>
      <c r="AP102" s="5"/>
      <c r="AQ102" s="6"/>
      <c r="AR102" s="5"/>
      <c r="AS102" s="5"/>
      <c r="AT102" s="5"/>
      <c r="AU102" s="5"/>
      <c r="AV102" s="5" t="s">
        <v>50</v>
      </c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 t="s">
        <v>50</v>
      </c>
      <c r="BL102" s="5"/>
      <c r="BM102" s="66">
        <f t="shared" si="3"/>
        <v>3</v>
      </c>
      <c r="BN102" s="106"/>
    </row>
    <row r="103" spans="1:66" ht="28.5" customHeight="1" x14ac:dyDescent="0.3">
      <c r="A103" s="79" t="s">
        <v>55</v>
      </c>
      <c r="B103" s="80" t="s">
        <v>145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6"/>
      <c r="AL103" s="6"/>
      <c r="AM103" s="5"/>
      <c r="AN103" s="5"/>
      <c r="AO103" s="5"/>
      <c r="AP103" s="5"/>
      <c r="AQ103" s="6"/>
      <c r="AR103" s="5" t="s">
        <v>50</v>
      </c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66">
        <f t="shared" si="3"/>
        <v>1</v>
      </c>
      <c r="BN103" s="111"/>
    </row>
    <row r="104" spans="1:66" ht="57" customHeight="1" x14ac:dyDescent="0.3">
      <c r="A104" s="77" t="s">
        <v>304</v>
      </c>
      <c r="B104" s="83" t="s">
        <v>305</v>
      </c>
      <c r="C104" s="5"/>
      <c r="D104" s="5"/>
      <c r="E104" s="5" t="s">
        <v>50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 t="s">
        <v>50</v>
      </c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6"/>
      <c r="AL104" s="6"/>
      <c r="AM104" s="5" t="s">
        <v>50</v>
      </c>
      <c r="AN104" s="5"/>
      <c r="AO104" s="5"/>
      <c r="AP104" s="5"/>
      <c r="AQ104" s="6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66">
        <f t="shared" si="3"/>
        <v>3</v>
      </c>
      <c r="BN104" s="106" t="s">
        <v>319</v>
      </c>
    </row>
    <row r="105" spans="1:66" ht="30.75" customHeight="1" x14ac:dyDescent="0.3">
      <c r="A105" s="77" t="s">
        <v>306</v>
      </c>
      <c r="B105" s="83" t="s">
        <v>307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 t="s">
        <v>50</v>
      </c>
      <c r="AH105" s="5"/>
      <c r="AI105" s="5"/>
      <c r="AJ105" s="5"/>
      <c r="AK105" s="6"/>
      <c r="AL105" s="6"/>
      <c r="AM105" s="5"/>
      <c r="AN105" s="5"/>
      <c r="AO105" s="5"/>
      <c r="AP105" s="5"/>
      <c r="AQ105" s="6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66">
        <f t="shared" si="3"/>
        <v>1</v>
      </c>
      <c r="BN105" s="106"/>
    </row>
    <row r="106" spans="1:66" ht="30" customHeight="1" x14ac:dyDescent="0.3">
      <c r="A106" s="79" t="s">
        <v>64</v>
      </c>
      <c r="B106" s="80" t="s">
        <v>159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6"/>
      <c r="AL106" s="6"/>
      <c r="AM106" s="5"/>
      <c r="AN106" s="5"/>
      <c r="AO106" s="5"/>
      <c r="AP106" s="5"/>
      <c r="AQ106" s="6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 t="s">
        <v>50</v>
      </c>
      <c r="BJ106" s="5"/>
      <c r="BK106" s="5"/>
      <c r="BL106" s="5"/>
      <c r="BM106" s="66">
        <f t="shared" si="3"/>
        <v>1</v>
      </c>
      <c r="BN106" s="111"/>
    </row>
    <row r="107" spans="1:66" ht="30" customHeight="1" x14ac:dyDescent="0.3">
      <c r="A107" s="77" t="s">
        <v>308</v>
      </c>
      <c r="B107" s="83" t="s">
        <v>309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 t="s">
        <v>50</v>
      </c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6"/>
      <c r="AL107" s="6"/>
      <c r="AM107" s="5"/>
      <c r="AN107" s="5"/>
      <c r="AO107" s="5"/>
      <c r="AP107" s="5"/>
      <c r="AQ107" s="6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66">
        <f t="shared" si="3"/>
        <v>1</v>
      </c>
      <c r="BN107" s="111"/>
    </row>
    <row r="108" spans="1:66" ht="45.75" customHeight="1" x14ac:dyDescent="0.3">
      <c r="A108" s="79" t="s">
        <v>325</v>
      </c>
      <c r="B108" s="80" t="s">
        <v>132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6"/>
      <c r="AL108" s="6"/>
      <c r="AM108" s="5"/>
      <c r="AN108" s="5"/>
      <c r="AO108" s="5"/>
      <c r="AP108" s="5"/>
      <c r="AQ108" s="6"/>
      <c r="AR108" s="5"/>
      <c r="AS108" s="5"/>
      <c r="AT108" s="5"/>
      <c r="AU108" s="5"/>
      <c r="AV108" s="5"/>
      <c r="AW108" s="5" t="s">
        <v>50</v>
      </c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66">
        <f t="shared" si="3"/>
        <v>1</v>
      </c>
      <c r="BN108" s="111"/>
    </row>
    <row r="109" spans="1:66" ht="25.2" customHeight="1" x14ac:dyDescent="0.3">
      <c r="A109" s="95"/>
      <c r="B109" s="96" t="s">
        <v>78</v>
      </c>
      <c r="C109" s="68">
        <f t="shared" ref="C109:AH109" si="4">COUNTIF(C3:C108,"▲")</f>
        <v>2</v>
      </c>
      <c r="D109" s="68">
        <f t="shared" si="4"/>
        <v>1</v>
      </c>
      <c r="E109" s="68">
        <f t="shared" si="4"/>
        <v>9</v>
      </c>
      <c r="F109" s="68">
        <f t="shared" si="4"/>
        <v>7</v>
      </c>
      <c r="G109" s="68">
        <f t="shared" si="4"/>
        <v>5</v>
      </c>
      <c r="H109" s="68">
        <f t="shared" si="4"/>
        <v>6</v>
      </c>
      <c r="I109" s="68">
        <f t="shared" si="4"/>
        <v>2</v>
      </c>
      <c r="J109" s="68">
        <f t="shared" si="4"/>
        <v>4</v>
      </c>
      <c r="K109" s="68">
        <f t="shared" si="4"/>
        <v>2</v>
      </c>
      <c r="L109" s="68">
        <f t="shared" si="4"/>
        <v>1</v>
      </c>
      <c r="M109" s="68">
        <f t="shared" si="4"/>
        <v>4</v>
      </c>
      <c r="N109" s="68">
        <f t="shared" si="4"/>
        <v>5</v>
      </c>
      <c r="O109" s="68">
        <f t="shared" si="4"/>
        <v>2</v>
      </c>
      <c r="P109" s="68">
        <f t="shared" si="4"/>
        <v>2</v>
      </c>
      <c r="Q109" s="68">
        <f t="shared" si="4"/>
        <v>2</v>
      </c>
      <c r="R109" s="68">
        <f t="shared" si="4"/>
        <v>5</v>
      </c>
      <c r="S109" s="68">
        <f t="shared" si="4"/>
        <v>4</v>
      </c>
      <c r="T109" s="68">
        <f t="shared" si="4"/>
        <v>6</v>
      </c>
      <c r="U109" s="68">
        <f t="shared" si="4"/>
        <v>8</v>
      </c>
      <c r="V109" s="68">
        <f t="shared" si="4"/>
        <v>2</v>
      </c>
      <c r="W109" s="68">
        <f t="shared" si="4"/>
        <v>10</v>
      </c>
      <c r="X109" s="68">
        <f t="shared" si="4"/>
        <v>8</v>
      </c>
      <c r="Y109" s="68">
        <f t="shared" si="4"/>
        <v>5</v>
      </c>
      <c r="Z109" s="68">
        <f t="shared" si="4"/>
        <v>1</v>
      </c>
      <c r="AA109" s="68">
        <f t="shared" si="4"/>
        <v>5</v>
      </c>
      <c r="AB109" s="68">
        <f t="shared" si="4"/>
        <v>9</v>
      </c>
      <c r="AC109" s="68">
        <f t="shared" si="4"/>
        <v>2</v>
      </c>
      <c r="AD109" s="68">
        <f t="shared" si="4"/>
        <v>1</v>
      </c>
      <c r="AE109" s="68">
        <f t="shared" si="4"/>
        <v>1</v>
      </c>
      <c r="AF109" s="68">
        <f t="shared" si="4"/>
        <v>3</v>
      </c>
      <c r="AG109" s="68">
        <f t="shared" si="4"/>
        <v>7</v>
      </c>
      <c r="AH109" s="68">
        <f t="shared" si="4"/>
        <v>2</v>
      </c>
      <c r="AI109" s="68">
        <f t="shared" ref="AI109:BL109" si="5">COUNTIF(AI3:AI108,"▲")</f>
        <v>2</v>
      </c>
      <c r="AJ109" s="68">
        <f t="shared" si="5"/>
        <v>12</v>
      </c>
      <c r="AK109" s="68">
        <f t="shared" si="5"/>
        <v>2</v>
      </c>
      <c r="AL109" s="68">
        <f t="shared" si="5"/>
        <v>3</v>
      </c>
      <c r="AM109" s="68">
        <f t="shared" si="5"/>
        <v>10</v>
      </c>
      <c r="AN109" s="68">
        <f t="shared" si="5"/>
        <v>3</v>
      </c>
      <c r="AO109" s="68">
        <f t="shared" si="5"/>
        <v>5</v>
      </c>
      <c r="AP109" s="68">
        <f t="shared" si="5"/>
        <v>6</v>
      </c>
      <c r="AQ109" s="68">
        <f t="shared" si="5"/>
        <v>2</v>
      </c>
      <c r="AR109" s="68">
        <f t="shared" si="5"/>
        <v>16</v>
      </c>
      <c r="AS109" s="68">
        <f t="shared" si="5"/>
        <v>6</v>
      </c>
      <c r="AT109" s="68">
        <f t="shared" si="5"/>
        <v>2</v>
      </c>
      <c r="AU109" s="68">
        <f t="shared" si="5"/>
        <v>15</v>
      </c>
      <c r="AV109" s="68">
        <f t="shared" si="5"/>
        <v>4</v>
      </c>
      <c r="AW109" s="68">
        <f t="shared" si="5"/>
        <v>6</v>
      </c>
      <c r="AX109" s="68">
        <f t="shared" si="5"/>
        <v>1</v>
      </c>
      <c r="AY109" s="68">
        <f t="shared" si="5"/>
        <v>4</v>
      </c>
      <c r="AZ109" s="68">
        <f t="shared" si="5"/>
        <v>8</v>
      </c>
      <c r="BA109" s="68">
        <f t="shared" si="5"/>
        <v>1</v>
      </c>
      <c r="BB109" s="68">
        <f t="shared" si="5"/>
        <v>3</v>
      </c>
      <c r="BC109" s="68">
        <f t="shared" si="5"/>
        <v>2</v>
      </c>
      <c r="BD109" s="68">
        <f t="shared" si="5"/>
        <v>4</v>
      </c>
      <c r="BE109" s="68">
        <f t="shared" si="5"/>
        <v>3</v>
      </c>
      <c r="BF109" s="68">
        <f t="shared" si="5"/>
        <v>2</v>
      </c>
      <c r="BG109" s="68">
        <f t="shared" si="5"/>
        <v>2</v>
      </c>
      <c r="BH109" s="68">
        <f t="shared" si="5"/>
        <v>5</v>
      </c>
      <c r="BI109" s="68">
        <f t="shared" si="5"/>
        <v>9</v>
      </c>
      <c r="BJ109" s="68">
        <f t="shared" si="5"/>
        <v>1</v>
      </c>
      <c r="BK109" s="68">
        <f t="shared" si="5"/>
        <v>1</v>
      </c>
      <c r="BL109" s="68">
        <f t="shared" si="5"/>
        <v>7</v>
      </c>
      <c r="BM109" s="66"/>
      <c r="BN109" s="69"/>
    </row>
    <row r="110" spans="1:66" ht="15" customHeight="1" x14ac:dyDescent="0.3">
      <c r="A110" s="120"/>
      <c r="B110" s="121"/>
      <c r="C110" s="10"/>
      <c r="D110" s="10"/>
      <c r="F110" s="10"/>
      <c r="G110" s="10"/>
      <c r="H110" s="10"/>
      <c r="J110" s="10"/>
      <c r="K110" s="10"/>
      <c r="L110" s="10"/>
      <c r="M110" s="10"/>
      <c r="N110" s="10"/>
      <c r="O110" s="10"/>
      <c r="P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M110" s="10"/>
      <c r="AN110" s="10"/>
      <c r="AO110" s="11"/>
      <c r="AP110" s="11"/>
      <c r="AR110" s="11"/>
      <c r="AS110" s="11"/>
      <c r="AT110" s="11"/>
      <c r="AU110" s="11"/>
      <c r="AV110" s="11"/>
      <c r="AW110" s="11"/>
      <c r="AX110" s="11"/>
      <c r="AY110" s="11"/>
      <c r="AZ110" s="10"/>
      <c r="BA110" s="10"/>
      <c r="BB110" s="10"/>
      <c r="BC110" s="10"/>
      <c r="BD110" s="10"/>
      <c r="BE110" s="10"/>
      <c r="BF110" s="10"/>
      <c r="BG110" s="10"/>
      <c r="BH110" s="10"/>
      <c r="BI110" s="11"/>
      <c r="BJ110" s="11"/>
      <c r="BK110" s="11"/>
      <c r="BL110" s="11"/>
      <c r="BM110" s="11"/>
    </row>
    <row r="111" spans="1:66" ht="27.75" customHeight="1" x14ac:dyDescent="0.3">
      <c r="A111" s="107" t="s">
        <v>149</v>
      </c>
      <c r="B111" s="122"/>
      <c r="C111" s="13"/>
      <c r="D111" s="13"/>
      <c r="E111" s="14"/>
      <c r="F111" s="13"/>
      <c r="G111" s="13"/>
      <c r="H111" s="13"/>
      <c r="I111" s="14"/>
      <c r="J111" s="13"/>
      <c r="K111" s="13"/>
      <c r="L111" s="13"/>
      <c r="M111" s="13"/>
      <c r="N111" s="13"/>
      <c r="O111" s="13"/>
      <c r="P111" s="13"/>
      <c r="Q111" s="14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I111" s="13"/>
      <c r="AJ111" s="13"/>
      <c r="AM111" s="13"/>
      <c r="AN111" s="13"/>
      <c r="AO111" s="13"/>
      <c r="AP111" s="13"/>
      <c r="AR111" s="13"/>
      <c r="AS111" s="13"/>
      <c r="AT111" s="13"/>
      <c r="AU111" s="13"/>
      <c r="AV111" s="13"/>
      <c r="AW111" s="13"/>
      <c r="AX111" s="13"/>
      <c r="AY111" s="11"/>
      <c r="AZ111" s="15"/>
      <c r="BA111" s="15"/>
      <c r="BB111" s="15"/>
      <c r="BC111" s="15"/>
      <c r="BD111" s="15"/>
      <c r="BE111" s="16"/>
      <c r="BF111" s="16"/>
      <c r="BG111" s="16"/>
      <c r="BH111" s="16"/>
      <c r="BI111" s="11"/>
      <c r="BJ111" s="11"/>
      <c r="BK111" s="11"/>
      <c r="BL111" s="11"/>
      <c r="BM111" s="11"/>
    </row>
    <row r="112" spans="1:66" ht="32.25" customHeight="1" x14ac:dyDescent="0.3">
      <c r="A112" s="107" t="s">
        <v>148</v>
      </c>
      <c r="B112" s="123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I112" s="11"/>
      <c r="AJ112" s="11"/>
      <c r="AM112" s="11"/>
      <c r="AN112" s="11"/>
      <c r="AO112" s="11"/>
      <c r="AP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6"/>
      <c r="BF112" s="16"/>
      <c r="BG112" s="16"/>
      <c r="BH112" s="16"/>
      <c r="BI112" s="11"/>
      <c r="BJ112" s="11"/>
      <c r="BK112" s="11"/>
      <c r="BL112" s="11"/>
      <c r="BM112" s="11"/>
    </row>
    <row r="113" spans="1:66" ht="15" customHeight="1" x14ac:dyDescent="0.3">
      <c r="B113" s="35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M113" s="11"/>
      <c r="AN113" s="11"/>
      <c r="AO113" s="11"/>
      <c r="AP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6"/>
      <c r="BF113" s="16"/>
      <c r="BG113" s="16"/>
      <c r="BH113" s="16"/>
      <c r="BI113" s="11"/>
      <c r="BJ113" s="11"/>
      <c r="BK113" s="11"/>
      <c r="BL113" s="11"/>
      <c r="BM113" s="11"/>
    </row>
    <row r="114" spans="1:66" ht="30" customHeight="1" x14ac:dyDescent="0.3">
      <c r="B114" s="35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BN114" s="3"/>
    </row>
    <row r="115" spans="1:66" ht="30" customHeight="1" x14ac:dyDescent="0.3">
      <c r="B115" s="37"/>
      <c r="E115" s="11"/>
      <c r="I115" s="11"/>
      <c r="Q115" s="11"/>
      <c r="BN115" s="3"/>
    </row>
    <row r="116" spans="1:66" ht="30" customHeight="1" x14ac:dyDescent="0.3">
      <c r="A116" s="37"/>
      <c r="B116" s="37"/>
      <c r="E116" s="11"/>
      <c r="I116" s="11"/>
      <c r="Q116" s="11"/>
      <c r="BN116" s="3"/>
    </row>
    <row r="117" spans="1:66" ht="15" customHeight="1" x14ac:dyDescent="0.3">
      <c r="A117" s="38"/>
      <c r="B117" s="33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M117" s="11"/>
      <c r="AN117" s="11"/>
      <c r="AO117" s="11"/>
      <c r="AP117" s="11"/>
      <c r="AR117" s="11"/>
      <c r="AS117" s="11"/>
      <c r="AT117" s="11"/>
      <c r="BN117" s="3"/>
    </row>
    <row r="118" spans="1:66" ht="15" customHeight="1" x14ac:dyDescent="0.3">
      <c r="A118" s="39"/>
      <c r="B118" s="40"/>
      <c r="C118" s="16"/>
      <c r="D118" s="16"/>
      <c r="E118" s="18"/>
      <c r="F118" s="16"/>
      <c r="G118" s="16"/>
      <c r="H118" s="16"/>
      <c r="I118" s="18"/>
      <c r="J118" s="16"/>
      <c r="K118" s="16"/>
      <c r="L118" s="16"/>
      <c r="M118" s="16"/>
      <c r="N118" s="16"/>
      <c r="O118" s="16"/>
      <c r="P118" s="16"/>
      <c r="Q118" s="18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M118" s="16"/>
      <c r="AN118" s="16"/>
      <c r="AO118" s="11"/>
      <c r="AP118" s="11"/>
      <c r="AR118" s="11"/>
      <c r="AS118" s="11"/>
      <c r="AT118" s="11"/>
      <c r="AU118" s="11"/>
      <c r="AV118" s="11"/>
      <c r="AW118" s="11"/>
      <c r="AX118" s="11"/>
      <c r="AY118" s="11"/>
      <c r="AZ118" s="19"/>
      <c r="BA118" s="19"/>
      <c r="BB118" s="19"/>
      <c r="BC118" s="19"/>
      <c r="BD118" s="19"/>
      <c r="BE118" s="19"/>
      <c r="BF118" s="19"/>
      <c r="BG118" s="19"/>
      <c r="BH118" s="19"/>
      <c r="BI118" s="16"/>
      <c r="BJ118" s="16"/>
      <c r="BK118" s="16"/>
      <c r="BL118" s="16"/>
      <c r="BM118" s="16"/>
      <c r="BN118" s="3"/>
    </row>
    <row r="119" spans="1:66" ht="15" customHeight="1" x14ac:dyDescent="0.3">
      <c r="A119" s="41"/>
      <c r="B119" s="35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M119" s="11"/>
      <c r="AN119" s="11"/>
      <c r="AO119" s="11"/>
      <c r="AP119" s="11"/>
      <c r="AR119" s="11"/>
      <c r="AS119" s="11"/>
      <c r="AT119" s="11"/>
      <c r="AU119" s="11"/>
      <c r="AV119" s="11"/>
      <c r="AW119" s="11"/>
      <c r="AX119" s="11"/>
      <c r="AY119" s="11"/>
      <c r="AZ119" s="19"/>
      <c r="BA119" s="19"/>
      <c r="BB119" s="19"/>
      <c r="BC119" s="19"/>
      <c r="BD119" s="19"/>
      <c r="BE119" s="19"/>
      <c r="BF119" s="19"/>
      <c r="BG119" s="19"/>
      <c r="BH119" s="19"/>
      <c r="BI119" s="11"/>
      <c r="BJ119" s="11"/>
      <c r="BK119" s="11"/>
      <c r="BL119" s="11"/>
      <c r="BM119" s="11"/>
      <c r="BN119" s="3"/>
    </row>
    <row r="120" spans="1:66" ht="15" customHeight="1" x14ac:dyDescent="0.3">
      <c r="A120" s="42"/>
      <c r="B120" s="43"/>
      <c r="C120" s="19"/>
      <c r="D120" s="19"/>
      <c r="E120" s="11"/>
      <c r="F120" s="19"/>
      <c r="G120" s="19"/>
      <c r="H120" s="19"/>
      <c r="I120" s="11"/>
      <c r="J120" s="19"/>
      <c r="K120" s="19"/>
      <c r="L120" s="19"/>
      <c r="M120" s="19"/>
      <c r="N120" s="19"/>
      <c r="O120" s="19"/>
      <c r="P120" s="19"/>
      <c r="Q120" s="11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M120" s="19"/>
      <c r="AN120" s="19"/>
      <c r="AO120" s="11"/>
      <c r="AP120" s="11"/>
      <c r="AR120" s="11"/>
      <c r="AS120" s="11"/>
      <c r="AT120" s="11"/>
      <c r="AU120" s="11"/>
      <c r="AV120" s="11"/>
      <c r="AW120" s="11"/>
      <c r="AX120" s="11"/>
      <c r="AY120" s="11"/>
      <c r="AZ120" s="19"/>
      <c r="BA120" s="19"/>
      <c r="BB120" s="19"/>
      <c r="BC120" s="19"/>
      <c r="BD120" s="19"/>
      <c r="BE120" s="19"/>
      <c r="BF120" s="19"/>
      <c r="BG120" s="19"/>
      <c r="BH120" s="19"/>
      <c r="BI120" s="20"/>
      <c r="BJ120" s="20"/>
      <c r="BK120" s="20"/>
      <c r="BL120" s="11"/>
      <c r="BM120" s="11"/>
      <c r="BN120" s="3"/>
    </row>
    <row r="121" spans="1:66" ht="15" customHeight="1" x14ac:dyDescent="0.3">
      <c r="A121" s="42"/>
      <c r="B121" s="43"/>
      <c r="C121" s="19"/>
      <c r="D121" s="19"/>
      <c r="E121" s="11"/>
      <c r="F121" s="19"/>
      <c r="G121" s="19"/>
      <c r="H121" s="19"/>
      <c r="I121" s="11"/>
      <c r="J121" s="19"/>
      <c r="K121" s="19"/>
      <c r="L121" s="19"/>
      <c r="M121" s="19"/>
      <c r="N121" s="19"/>
      <c r="O121" s="19"/>
      <c r="P121" s="19"/>
      <c r="Q121" s="11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M121" s="19"/>
      <c r="AN121" s="19"/>
      <c r="AO121" s="16"/>
      <c r="AP121" s="16"/>
      <c r="AR121" s="16"/>
      <c r="AS121" s="16"/>
      <c r="AT121" s="16"/>
      <c r="AU121" s="16"/>
      <c r="AV121" s="16"/>
      <c r="AW121" s="16"/>
      <c r="AX121" s="16"/>
      <c r="AY121" s="16"/>
      <c r="AZ121" s="19"/>
      <c r="BA121" s="19"/>
      <c r="BB121" s="19"/>
      <c r="BC121" s="19"/>
      <c r="BD121" s="19"/>
      <c r="BE121" s="19"/>
      <c r="BF121" s="19"/>
      <c r="BG121" s="19"/>
      <c r="BH121" s="19"/>
      <c r="BI121" s="11"/>
      <c r="BJ121" s="11"/>
      <c r="BK121" s="11"/>
      <c r="BL121" s="11"/>
      <c r="BM121" s="11"/>
      <c r="BN121" s="3"/>
    </row>
    <row r="122" spans="1:66" ht="15" customHeight="1" x14ac:dyDescent="0.3">
      <c r="A122" s="42"/>
      <c r="B122" s="43"/>
      <c r="C122" s="19"/>
      <c r="D122" s="19"/>
      <c r="E122" s="11"/>
      <c r="F122" s="19"/>
      <c r="G122" s="19"/>
      <c r="H122" s="19"/>
      <c r="I122" s="11"/>
      <c r="J122" s="19"/>
      <c r="K122" s="19"/>
      <c r="L122" s="19"/>
      <c r="M122" s="19"/>
      <c r="N122" s="19"/>
      <c r="O122" s="19"/>
      <c r="P122" s="19"/>
      <c r="Q122" s="11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M122" s="19"/>
      <c r="AN122" s="19"/>
      <c r="AO122" s="16"/>
      <c r="AP122" s="16"/>
      <c r="AR122" s="16"/>
      <c r="AS122" s="16"/>
      <c r="AT122" s="16"/>
      <c r="AU122" s="16"/>
      <c r="AV122" s="16"/>
      <c r="AW122" s="16"/>
      <c r="AX122" s="16"/>
      <c r="AY122" s="16"/>
      <c r="AZ122" s="21"/>
      <c r="BA122" s="21"/>
      <c r="BB122" s="21"/>
      <c r="BC122" s="21"/>
      <c r="BD122" s="21"/>
      <c r="BE122" s="21"/>
      <c r="BF122" s="21"/>
      <c r="BG122" s="21"/>
      <c r="BH122" s="21"/>
      <c r="BI122" s="11"/>
      <c r="BJ122" s="11"/>
      <c r="BK122" s="11"/>
      <c r="BL122" s="11"/>
      <c r="BM122" s="11"/>
      <c r="BN122" s="3"/>
    </row>
    <row r="123" spans="1:66" x14ac:dyDescent="0.3">
      <c r="A123" s="42"/>
      <c r="B123" s="43"/>
      <c r="C123" s="19"/>
      <c r="D123" s="19"/>
      <c r="E123" s="16"/>
      <c r="F123" s="19"/>
      <c r="G123" s="19"/>
      <c r="H123" s="19"/>
      <c r="I123" s="16"/>
      <c r="J123" s="19"/>
      <c r="K123" s="19"/>
      <c r="L123" s="19"/>
      <c r="M123" s="19"/>
      <c r="N123" s="19"/>
      <c r="O123" s="19"/>
      <c r="P123" s="19"/>
      <c r="Q123" s="16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M123" s="19"/>
      <c r="AN123" s="19"/>
      <c r="AO123" s="16"/>
      <c r="AP123" s="16"/>
      <c r="AR123" s="16"/>
      <c r="AS123" s="16"/>
      <c r="AT123" s="16"/>
      <c r="AU123" s="16"/>
      <c r="AV123" s="16"/>
      <c r="AW123" s="16"/>
      <c r="AX123" s="16"/>
      <c r="AY123" s="16"/>
      <c r="AZ123" s="19"/>
      <c r="BA123" s="19"/>
      <c r="BB123" s="19"/>
      <c r="BC123" s="19"/>
      <c r="BD123" s="19"/>
      <c r="BE123" s="19"/>
      <c r="BF123" s="19"/>
      <c r="BG123" s="19"/>
      <c r="BH123" s="19"/>
      <c r="BI123" s="16"/>
      <c r="BJ123" s="16"/>
      <c r="BK123" s="16"/>
      <c r="BL123" s="16"/>
      <c r="BM123" s="11"/>
      <c r="BN123" s="3"/>
    </row>
    <row r="124" spans="1:66" x14ac:dyDescent="0.3">
      <c r="A124" s="44"/>
      <c r="B124" s="45"/>
      <c r="C124" s="21"/>
      <c r="D124" s="21"/>
      <c r="E124" s="16"/>
      <c r="F124" s="21"/>
      <c r="G124" s="21"/>
      <c r="H124" s="21"/>
      <c r="I124" s="16"/>
      <c r="J124" s="21"/>
      <c r="K124" s="21"/>
      <c r="L124" s="21"/>
      <c r="M124" s="21"/>
      <c r="N124" s="21"/>
      <c r="O124" s="21"/>
      <c r="P124" s="21"/>
      <c r="Q124" s="16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M124" s="21"/>
      <c r="AN124" s="21"/>
      <c r="AO124" s="16"/>
      <c r="AP124" s="16"/>
      <c r="AR124" s="16"/>
      <c r="AS124" s="16"/>
      <c r="AT124" s="16"/>
      <c r="AU124" s="16"/>
      <c r="AV124" s="16"/>
      <c r="AW124" s="16"/>
      <c r="AX124" s="16"/>
      <c r="AY124" s="16"/>
      <c r="AZ124" s="19"/>
      <c r="BA124" s="19"/>
      <c r="BB124" s="19"/>
      <c r="BC124" s="19"/>
      <c r="BD124" s="19"/>
      <c r="BE124" s="19"/>
      <c r="BF124" s="19"/>
      <c r="BG124" s="19"/>
      <c r="BH124" s="19"/>
      <c r="BI124" s="16"/>
      <c r="BJ124" s="16"/>
      <c r="BK124" s="16"/>
      <c r="BL124" s="16"/>
      <c r="BM124" s="11"/>
      <c r="BN124" s="3"/>
    </row>
    <row r="125" spans="1:66" x14ac:dyDescent="0.3">
      <c r="A125" s="42"/>
      <c r="B125" s="43"/>
      <c r="C125" s="19"/>
      <c r="D125" s="19"/>
      <c r="E125" s="16"/>
      <c r="F125" s="19"/>
      <c r="G125" s="19"/>
      <c r="H125" s="19"/>
      <c r="I125" s="16"/>
      <c r="J125" s="19"/>
      <c r="K125" s="19"/>
      <c r="L125" s="19"/>
      <c r="M125" s="19"/>
      <c r="N125" s="19"/>
      <c r="O125" s="19"/>
      <c r="P125" s="19"/>
      <c r="Q125" s="16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M125" s="19"/>
      <c r="AN125" s="19"/>
      <c r="AO125" s="11"/>
      <c r="AP125" s="11"/>
      <c r="AR125" s="11"/>
      <c r="AS125" s="11"/>
      <c r="AT125" s="11"/>
      <c r="AU125" s="11"/>
      <c r="AV125" s="11"/>
      <c r="AW125" s="11"/>
      <c r="AX125" s="11"/>
      <c r="AY125" s="11"/>
      <c r="AZ125" s="19"/>
      <c r="BA125" s="19"/>
      <c r="BB125" s="19"/>
      <c r="BC125" s="19"/>
      <c r="BD125" s="19"/>
      <c r="BE125" s="19"/>
      <c r="BF125" s="19"/>
      <c r="BG125" s="19"/>
      <c r="BH125" s="19"/>
      <c r="BI125" s="16"/>
      <c r="BJ125" s="16"/>
      <c r="BK125" s="16"/>
      <c r="BL125" s="16"/>
      <c r="BM125" s="11"/>
      <c r="BN125" s="3"/>
    </row>
    <row r="126" spans="1:66" x14ac:dyDescent="0.3">
      <c r="A126" s="42"/>
      <c r="B126" s="43"/>
      <c r="C126" s="19"/>
      <c r="D126" s="19"/>
      <c r="E126" s="16"/>
      <c r="F126" s="19"/>
      <c r="G126" s="19"/>
      <c r="H126" s="19"/>
      <c r="I126" s="16"/>
      <c r="J126" s="19"/>
      <c r="K126" s="19"/>
      <c r="L126" s="19"/>
      <c r="M126" s="19"/>
      <c r="N126" s="19"/>
      <c r="O126" s="19"/>
      <c r="P126" s="19"/>
      <c r="Q126" s="16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M126" s="19"/>
      <c r="AN126" s="19"/>
      <c r="AO126" s="11"/>
      <c r="AP126" s="11"/>
      <c r="AR126" s="11"/>
      <c r="AS126" s="11"/>
      <c r="AT126" s="11"/>
      <c r="AU126" s="11"/>
      <c r="AV126" s="11"/>
      <c r="AW126" s="11"/>
      <c r="AX126" s="11"/>
      <c r="AY126" s="11"/>
      <c r="AZ126" s="19"/>
      <c r="BA126" s="19"/>
      <c r="BB126" s="19"/>
      <c r="BC126" s="19"/>
      <c r="BD126" s="19"/>
      <c r="BE126" s="19"/>
      <c r="BF126" s="19"/>
      <c r="BG126" s="19"/>
      <c r="BH126" s="19"/>
      <c r="BI126" s="16"/>
      <c r="BJ126" s="16"/>
      <c r="BK126" s="16"/>
      <c r="BL126" s="16"/>
      <c r="BM126" s="11"/>
      <c r="BN126" s="3"/>
    </row>
    <row r="127" spans="1:66" ht="15" customHeight="1" x14ac:dyDescent="0.3">
      <c r="A127" s="42"/>
      <c r="B127" s="43"/>
      <c r="C127" s="19"/>
      <c r="D127" s="19"/>
      <c r="E127" s="11"/>
      <c r="F127" s="19"/>
      <c r="G127" s="19"/>
      <c r="H127" s="19"/>
      <c r="I127" s="11"/>
      <c r="J127" s="19"/>
      <c r="K127" s="19"/>
      <c r="L127" s="19"/>
      <c r="M127" s="19"/>
      <c r="N127" s="19"/>
      <c r="O127" s="19"/>
      <c r="P127" s="19"/>
      <c r="Q127" s="11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M127" s="19"/>
      <c r="AN127" s="19"/>
      <c r="AO127" s="11"/>
      <c r="AP127" s="11"/>
      <c r="AR127" s="11"/>
      <c r="AS127" s="11"/>
      <c r="AT127" s="11"/>
      <c r="AU127" s="11"/>
      <c r="AV127" s="11"/>
      <c r="AW127" s="11"/>
      <c r="AX127" s="11"/>
      <c r="AY127" s="11"/>
      <c r="AZ127" s="19"/>
      <c r="BA127" s="19"/>
      <c r="BB127" s="19"/>
      <c r="BC127" s="19"/>
      <c r="BD127" s="19"/>
      <c r="BE127" s="19"/>
      <c r="BF127" s="19"/>
      <c r="BG127" s="19"/>
      <c r="BH127" s="19"/>
      <c r="BI127" s="11"/>
      <c r="BJ127" s="11"/>
      <c r="BK127" s="11"/>
      <c r="BL127" s="11"/>
      <c r="BM127" s="11"/>
      <c r="BN127" s="3"/>
    </row>
    <row r="128" spans="1:66" x14ac:dyDescent="0.3">
      <c r="A128" s="42"/>
      <c r="B128" s="43"/>
      <c r="C128" s="19"/>
      <c r="D128" s="19"/>
      <c r="E128" s="11"/>
      <c r="F128" s="19"/>
      <c r="G128" s="19"/>
      <c r="H128" s="19"/>
      <c r="I128" s="11"/>
      <c r="J128" s="19"/>
      <c r="K128" s="19"/>
      <c r="L128" s="19"/>
      <c r="M128" s="19"/>
      <c r="N128" s="19"/>
      <c r="O128" s="19"/>
      <c r="P128" s="19"/>
      <c r="Q128" s="11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M128" s="19"/>
      <c r="AN128" s="19"/>
      <c r="AO128" s="11"/>
      <c r="AP128" s="11"/>
      <c r="AR128" s="11"/>
      <c r="AS128" s="11"/>
      <c r="AT128" s="11"/>
      <c r="AU128" s="11"/>
      <c r="AV128" s="11"/>
      <c r="AW128" s="11"/>
      <c r="AX128" s="11"/>
      <c r="AY128" s="11"/>
      <c r="AZ128" s="18"/>
      <c r="BA128" s="18"/>
      <c r="BB128" s="18"/>
      <c r="BC128" s="18"/>
      <c r="BD128" s="18"/>
      <c r="BE128" s="18"/>
      <c r="BF128" s="18"/>
      <c r="BG128" s="18"/>
      <c r="BH128" s="18"/>
      <c r="BI128" s="11"/>
      <c r="BJ128" s="11"/>
      <c r="BK128" s="11"/>
      <c r="BL128" s="11"/>
      <c r="BM128" s="11"/>
      <c r="BN128" s="3"/>
    </row>
    <row r="129" spans="1:66" ht="15" customHeight="1" x14ac:dyDescent="0.3">
      <c r="A129" s="42"/>
      <c r="B129" s="43"/>
      <c r="C129" s="19"/>
      <c r="D129" s="19"/>
      <c r="E129" s="11"/>
      <c r="F129" s="19"/>
      <c r="G129" s="19"/>
      <c r="H129" s="19"/>
      <c r="I129" s="11"/>
      <c r="J129" s="19"/>
      <c r="K129" s="19"/>
      <c r="L129" s="19"/>
      <c r="M129" s="19"/>
      <c r="N129" s="19"/>
      <c r="O129" s="19"/>
      <c r="P129" s="19"/>
      <c r="Q129" s="11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M129" s="19"/>
      <c r="AN129" s="19"/>
      <c r="BI129" s="11"/>
      <c r="BJ129" s="11"/>
      <c r="BK129" s="11"/>
      <c r="BL129" s="11"/>
      <c r="BM129" s="11"/>
      <c r="BN129" s="3"/>
    </row>
    <row r="130" spans="1:66" x14ac:dyDescent="0.3">
      <c r="A130" s="46"/>
      <c r="B130" s="47"/>
      <c r="C130" s="18"/>
      <c r="D130" s="18"/>
      <c r="E130" s="11"/>
      <c r="F130" s="18"/>
      <c r="G130" s="18"/>
      <c r="H130" s="18"/>
      <c r="I130" s="11"/>
      <c r="J130" s="18"/>
      <c r="K130" s="18"/>
      <c r="L130" s="18"/>
      <c r="M130" s="18"/>
      <c r="N130" s="18"/>
      <c r="O130" s="18"/>
      <c r="P130" s="18"/>
      <c r="Q130" s="11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M130" s="18"/>
      <c r="AN130" s="18"/>
      <c r="BI130" s="11"/>
      <c r="BJ130" s="11"/>
      <c r="BK130" s="11"/>
      <c r="BL130" s="11"/>
      <c r="BM130" s="11"/>
      <c r="BN130" s="3"/>
    </row>
  </sheetData>
  <autoFilter ref="A2:BM109"/>
  <sortState ref="A3:BX58">
    <sortCondition ref="A3"/>
  </sortState>
  <pageMargins left="0.7" right="0.7" top="0.75" bottom="0.75" header="0.3" footer="0.3"/>
  <pageSetup scale="32" fitToWidth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"/>
  <sheetViews>
    <sheetView tabSelected="1" zoomScale="70" zoomScaleNormal="70" zoomScaleSheetLayoutView="80" workbookViewId="0">
      <pane xSplit="2" ySplit="2" topLeftCell="S60" activePane="bottomRight" state="frozen"/>
      <selection pane="topRight" activeCell="D1" sqref="D1"/>
      <selection pane="bottomLeft" activeCell="A2" sqref="A2"/>
      <selection pane="bottomRight" activeCell="A61" sqref="A61"/>
    </sheetView>
  </sheetViews>
  <sheetFormatPr defaultColWidth="9.33203125" defaultRowHeight="30" customHeight="1" x14ac:dyDescent="0.3"/>
  <cols>
    <col min="1" max="1" width="65.6640625" style="36" customWidth="1"/>
    <col min="2" max="2" width="50.6640625" style="36" customWidth="1"/>
    <col min="3" max="35" width="6.5546875" style="3" customWidth="1"/>
    <col min="36" max="36" width="48.6640625" style="3" customWidth="1"/>
    <col min="37" max="37" width="9.33203125" style="23"/>
    <col min="38" max="16384" width="9.33203125" style="1"/>
  </cols>
  <sheetData>
    <row r="1" spans="1:36" ht="21" customHeight="1" thickBot="1" x14ac:dyDescent="0.35">
      <c r="A1" s="30"/>
      <c r="B1" s="30"/>
    </row>
    <row r="2" spans="1:36" ht="195" customHeight="1" x14ac:dyDescent="0.35">
      <c r="A2" s="50" t="s">
        <v>0</v>
      </c>
      <c r="B2" s="51" t="s">
        <v>1</v>
      </c>
      <c r="C2" s="52" t="s">
        <v>79</v>
      </c>
      <c r="D2" s="52" t="s">
        <v>4</v>
      </c>
      <c r="E2" s="52" t="s">
        <v>80</v>
      </c>
      <c r="F2" s="52" t="s">
        <v>318</v>
      </c>
      <c r="G2" s="52" t="s">
        <v>81</v>
      </c>
      <c r="H2" s="52" t="s">
        <v>82</v>
      </c>
      <c r="I2" s="52" t="s">
        <v>8</v>
      </c>
      <c r="J2" s="53" t="s">
        <v>155</v>
      </c>
      <c r="K2" s="53" t="s">
        <v>156</v>
      </c>
      <c r="L2" s="52" t="s">
        <v>14</v>
      </c>
      <c r="M2" s="52" t="s">
        <v>83</v>
      </c>
      <c r="N2" s="52" t="s">
        <v>153</v>
      </c>
      <c r="O2" s="52" t="s">
        <v>84</v>
      </c>
      <c r="P2" s="52" t="s">
        <v>85</v>
      </c>
      <c r="Q2" s="52" t="s">
        <v>86</v>
      </c>
      <c r="R2" s="52" t="s">
        <v>334</v>
      </c>
      <c r="S2" s="52" t="s">
        <v>87</v>
      </c>
      <c r="T2" s="52" t="s">
        <v>88</v>
      </c>
      <c r="U2" s="52" t="s">
        <v>89</v>
      </c>
      <c r="V2" s="52" t="s">
        <v>152</v>
      </c>
      <c r="W2" s="52" t="s">
        <v>90</v>
      </c>
      <c r="X2" s="52" t="s">
        <v>91</v>
      </c>
      <c r="Y2" s="54" t="s">
        <v>151</v>
      </c>
      <c r="Z2" s="48" t="s">
        <v>317</v>
      </c>
      <c r="AA2" s="52" t="s">
        <v>92</v>
      </c>
      <c r="AB2" s="52" t="s">
        <v>315</v>
      </c>
      <c r="AC2" s="52" t="s">
        <v>157</v>
      </c>
      <c r="AD2" s="52" t="s">
        <v>93</v>
      </c>
      <c r="AE2" s="53" t="s">
        <v>94</v>
      </c>
      <c r="AF2" s="52" t="s">
        <v>154</v>
      </c>
      <c r="AG2" s="52" t="s">
        <v>44</v>
      </c>
      <c r="AH2" s="49" t="s">
        <v>95</v>
      </c>
      <c r="AI2" s="55" t="s">
        <v>47</v>
      </c>
      <c r="AJ2" s="25" t="s">
        <v>96</v>
      </c>
    </row>
    <row r="3" spans="1:36" ht="35.25" customHeight="1" x14ac:dyDescent="0.3">
      <c r="A3" s="77" t="s">
        <v>162</v>
      </c>
      <c r="B3" s="78" t="s">
        <v>163</v>
      </c>
      <c r="C3" s="56"/>
      <c r="D3" s="5" t="s">
        <v>50</v>
      </c>
      <c r="E3" s="56"/>
      <c r="F3" s="56"/>
      <c r="G3" s="56"/>
      <c r="H3" s="56"/>
      <c r="I3" s="56"/>
      <c r="J3" s="57"/>
      <c r="K3" s="57"/>
      <c r="L3" s="5" t="s">
        <v>50</v>
      </c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7"/>
      <c r="AF3" s="56"/>
      <c r="AG3" s="56"/>
      <c r="AH3" s="56"/>
      <c r="AI3" s="66">
        <f t="shared" ref="AI3:AI35" si="0">COUNTIF(C3:AH3,"▲")</f>
        <v>2</v>
      </c>
      <c r="AJ3" s="71"/>
    </row>
    <row r="4" spans="1:36" ht="30" customHeight="1" x14ac:dyDescent="0.3">
      <c r="A4" s="79" t="s">
        <v>49</v>
      </c>
      <c r="B4" s="80" t="s">
        <v>146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">
        <v>50</v>
      </c>
      <c r="AA4" s="5"/>
      <c r="AB4" s="5"/>
      <c r="AC4" s="5"/>
      <c r="AD4" s="5"/>
      <c r="AE4" s="5"/>
      <c r="AF4" s="5"/>
      <c r="AG4" s="5"/>
      <c r="AH4" s="5"/>
      <c r="AI4" s="66">
        <f t="shared" si="0"/>
        <v>1</v>
      </c>
      <c r="AJ4" s="100"/>
    </row>
    <row r="5" spans="1:36" ht="30" customHeight="1" x14ac:dyDescent="0.3">
      <c r="A5" s="77" t="s">
        <v>164</v>
      </c>
      <c r="B5" s="78" t="s">
        <v>165</v>
      </c>
      <c r="C5" s="5"/>
      <c r="D5" s="5"/>
      <c r="E5" s="5" t="s">
        <v>50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6">
        <f t="shared" si="0"/>
        <v>1</v>
      </c>
      <c r="AJ5" s="100"/>
    </row>
    <row r="6" spans="1:36" ht="30" customHeight="1" x14ac:dyDescent="0.3">
      <c r="A6" s="77" t="s">
        <v>332</v>
      </c>
      <c r="B6" s="78" t="s">
        <v>333</v>
      </c>
      <c r="C6" s="5"/>
      <c r="D6" s="5"/>
      <c r="E6" s="5" t="s">
        <v>50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50</v>
      </c>
      <c r="S6" s="5"/>
      <c r="T6" s="5"/>
      <c r="U6" s="5"/>
      <c r="V6" s="5"/>
      <c r="W6" s="5" t="s">
        <v>50</v>
      </c>
      <c r="X6" s="5"/>
      <c r="Y6" s="5"/>
      <c r="Z6" s="5"/>
      <c r="AA6" s="5"/>
      <c r="AB6" s="5"/>
      <c r="AC6" s="5" t="s">
        <v>50</v>
      </c>
      <c r="AD6" s="5"/>
      <c r="AE6" s="5"/>
      <c r="AF6" s="5"/>
      <c r="AG6" s="5"/>
      <c r="AH6" s="5" t="s">
        <v>50</v>
      </c>
      <c r="AI6" s="66">
        <f t="shared" si="0"/>
        <v>5</v>
      </c>
      <c r="AJ6" s="100"/>
    </row>
    <row r="7" spans="1:36" ht="30" customHeight="1" x14ac:dyDescent="0.3">
      <c r="A7" s="77" t="s">
        <v>168</v>
      </c>
      <c r="B7" s="78" t="s">
        <v>169</v>
      </c>
      <c r="C7" s="5"/>
      <c r="D7" s="5"/>
      <c r="E7" s="5"/>
      <c r="F7" s="5"/>
      <c r="G7" s="5"/>
      <c r="H7" s="5" t="s">
        <v>50</v>
      </c>
      <c r="I7" s="5"/>
      <c r="J7" s="5"/>
      <c r="K7" s="5"/>
      <c r="L7" s="5"/>
      <c r="M7" s="5"/>
      <c r="N7" s="5"/>
      <c r="O7" s="5" t="s">
        <v>50</v>
      </c>
      <c r="P7" s="5"/>
      <c r="Q7" s="5"/>
      <c r="R7" s="5"/>
      <c r="S7" s="5"/>
      <c r="T7" s="5"/>
      <c r="U7" s="5"/>
      <c r="V7" s="5"/>
      <c r="W7" s="5" t="s">
        <v>50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 t="s">
        <v>50</v>
      </c>
      <c r="AI7" s="66">
        <f t="shared" si="0"/>
        <v>4</v>
      </c>
      <c r="AJ7" s="100"/>
    </row>
    <row r="8" spans="1:36" ht="30" customHeight="1" x14ac:dyDescent="0.3">
      <c r="A8" s="81" t="s">
        <v>172</v>
      </c>
      <c r="B8" s="82" t="s">
        <v>173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">
        <v>50</v>
      </c>
      <c r="Z8" s="5"/>
      <c r="AA8" s="5"/>
      <c r="AB8" s="5"/>
      <c r="AC8" s="5"/>
      <c r="AD8" s="5"/>
      <c r="AE8" s="5"/>
      <c r="AF8" s="5"/>
      <c r="AG8" s="5"/>
      <c r="AH8" s="5"/>
      <c r="AI8" s="66">
        <f t="shared" si="0"/>
        <v>1</v>
      </c>
      <c r="AJ8" s="100"/>
    </row>
    <row r="9" spans="1:36" ht="30" customHeight="1" x14ac:dyDescent="0.3">
      <c r="A9" s="77" t="s">
        <v>176</v>
      </c>
      <c r="B9" s="78" t="s">
        <v>177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">
        <v>50</v>
      </c>
      <c r="Z9" s="5"/>
      <c r="AA9" s="5"/>
      <c r="AB9" s="5"/>
      <c r="AC9" s="5"/>
      <c r="AD9" s="5"/>
      <c r="AE9" s="5"/>
      <c r="AF9" s="5"/>
      <c r="AG9" s="5"/>
      <c r="AH9" s="5"/>
      <c r="AI9" s="66">
        <f t="shared" si="0"/>
        <v>1</v>
      </c>
      <c r="AJ9" s="100"/>
    </row>
    <row r="10" spans="1:36" ht="30" customHeight="1" x14ac:dyDescent="0.3">
      <c r="A10" s="77" t="s">
        <v>178</v>
      </c>
      <c r="B10" s="83" t="s">
        <v>179</v>
      </c>
      <c r="C10" s="5"/>
      <c r="D10" s="5"/>
      <c r="E10" s="5"/>
      <c r="F10" s="5"/>
      <c r="G10" s="5"/>
      <c r="H10" s="5"/>
      <c r="I10" s="5"/>
      <c r="J10" s="5"/>
      <c r="K10" s="5" t="s">
        <v>50</v>
      </c>
      <c r="L10" s="5"/>
      <c r="M10" s="5"/>
      <c r="N10" s="5"/>
      <c r="O10" s="5"/>
      <c r="P10" s="5"/>
      <c r="Q10" s="5" t="s">
        <v>50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50</v>
      </c>
      <c r="AC10" s="5"/>
      <c r="AD10" s="5"/>
      <c r="AE10" s="5"/>
      <c r="AF10" s="5"/>
      <c r="AG10" s="5"/>
      <c r="AH10" s="5"/>
      <c r="AI10" s="66">
        <f t="shared" si="0"/>
        <v>3</v>
      </c>
      <c r="AJ10" s="100"/>
    </row>
    <row r="11" spans="1:36" ht="33" customHeight="1" x14ac:dyDescent="0.3">
      <c r="A11" s="84" t="s">
        <v>323</v>
      </c>
      <c r="B11" s="85" t="s">
        <v>107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50</v>
      </c>
      <c r="AB11" s="5"/>
      <c r="AC11" s="5"/>
      <c r="AD11" s="5"/>
      <c r="AE11" s="5"/>
      <c r="AF11" s="5" t="s">
        <v>50</v>
      </c>
      <c r="AG11" s="5"/>
      <c r="AH11" s="5"/>
      <c r="AI11" s="66">
        <f t="shared" si="0"/>
        <v>2</v>
      </c>
      <c r="AJ11" s="101"/>
    </row>
    <row r="12" spans="1:36" ht="33" customHeight="1" x14ac:dyDescent="0.3">
      <c r="A12" s="86" t="s">
        <v>324</v>
      </c>
      <c r="B12" s="80" t="s">
        <v>108</v>
      </c>
      <c r="C12" s="5"/>
      <c r="D12" s="5" t="s">
        <v>50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6">
        <f t="shared" si="0"/>
        <v>1</v>
      </c>
      <c r="AJ12" s="101"/>
    </row>
    <row r="13" spans="1:36" ht="33" customHeight="1" x14ac:dyDescent="0.3">
      <c r="A13" s="77" t="s">
        <v>331</v>
      </c>
      <c r="B13" s="83" t="s">
        <v>180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">
        <v>50</v>
      </c>
      <c r="Z13" s="5"/>
      <c r="AA13" s="5"/>
      <c r="AB13" s="5"/>
      <c r="AC13" s="5"/>
      <c r="AD13" s="5"/>
      <c r="AE13" s="5"/>
      <c r="AF13" s="5"/>
      <c r="AG13" s="5"/>
      <c r="AH13" s="5"/>
      <c r="AI13" s="66">
        <f t="shared" si="0"/>
        <v>1</v>
      </c>
      <c r="AJ13" s="101"/>
    </row>
    <row r="14" spans="1:36" ht="30" customHeight="1" x14ac:dyDescent="0.3">
      <c r="A14" s="79" t="s">
        <v>58</v>
      </c>
      <c r="B14" s="80" t="s">
        <v>111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">
        <v>50</v>
      </c>
      <c r="T14" s="5"/>
      <c r="U14" s="5"/>
      <c r="V14" s="27"/>
      <c r="W14" s="5"/>
      <c r="X14" s="27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6">
        <f t="shared" si="0"/>
        <v>1</v>
      </c>
      <c r="AJ14" s="102"/>
    </row>
    <row r="15" spans="1:36" ht="30" customHeight="1" x14ac:dyDescent="0.3">
      <c r="A15" s="77" t="s">
        <v>186</v>
      </c>
      <c r="B15" s="83" t="s">
        <v>187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">
        <v>50</v>
      </c>
      <c r="Z15" s="5"/>
      <c r="AA15" s="5"/>
      <c r="AB15" s="5"/>
      <c r="AC15" s="5"/>
      <c r="AD15" s="5"/>
      <c r="AE15" s="5"/>
      <c r="AF15" s="5"/>
      <c r="AG15" s="5"/>
      <c r="AH15" s="5"/>
      <c r="AI15" s="66">
        <f t="shared" si="0"/>
        <v>1</v>
      </c>
      <c r="AJ15" s="103"/>
    </row>
    <row r="16" spans="1:36" ht="30" customHeight="1" x14ac:dyDescent="0.3">
      <c r="A16" s="79" t="s">
        <v>52</v>
      </c>
      <c r="B16" s="85" t="s">
        <v>113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 t="s">
        <v>50</v>
      </c>
      <c r="AC16" s="5"/>
      <c r="AD16" s="5"/>
      <c r="AE16" s="5"/>
      <c r="AF16" s="5"/>
      <c r="AG16" s="5"/>
      <c r="AH16" s="5"/>
      <c r="AI16" s="66">
        <f t="shared" si="0"/>
        <v>1</v>
      </c>
      <c r="AJ16" s="103"/>
    </row>
    <row r="17" spans="1:37" ht="30" customHeight="1" x14ac:dyDescent="0.3">
      <c r="A17" s="87" t="s">
        <v>63</v>
      </c>
      <c r="B17" s="88" t="s">
        <v>142</v>
      </c>
      <c r="C17" s="5"/>
      <c r="D17" s="5"/>
      <c r="E17" s="5"/>
      <c r="F17" s="5" t="s">
        <v>50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7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6">
        <f t="shared" si="0"/>
        <v>1</v>
      </c>
      <c r="AJ17" s="103"/>
    </row>
    <row r="18" spans="1:37" ht="30" customHeight="1" x14ac:dyDescent="0.3">
      <c r="A18" s="77" t="s">
        <v>192</v>
      </c>
      <c r="B18" s="83" t="s">
        <v>193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7"/>
      <c r="W18" s="5"/>
      <c r="X18" s="5"/>
      <c r="Y18" s="5" t="s">
        <v>50</v>
      </c>
      <c r="Z18" s="5"/>
      <c r="AA18" s="5"/>
      <c r="AB18" s="5"/>
      <c r="AC18" s="5"/>
      <c r="AD18" s="5"/>
      <c r="AE18" s="5"/>
      <c r="AF18" s="5"/>
      <c r="AG18" s="5"/>
      <c r="AH18" s="5"/>
      <c r="AI18" s="66">
        <f t="shared" si="0"/>
        <v>1</v>
      </c>
      <c r="AJ18" s="103"/>
    </row>
    <row r="19" spans="1:37" ht="30" customHeight="1" x14ac:dyDescent="0.3">
      <c r="A19" s="77" t="s">
        <v>194</v>
      </c>
      <c r="B19" s="83" t="s">
        <v>195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7"/>
      <c r="W19" s="5"/>
      <c r="X19" s="5"/>
      <c r="Y19" s="5"/>
      <c r="Z19" s="5"/>
      <c r="AA19" s="5"/>
      <c r="AB19" s="5"/>
      <c r="AC19" s="5"/>
      <c r="AD19" s="5"/>
      <c r="AE19" s="5" t="s">
        <v>50</v>
      </c>
      <c r="AF19" s="5"/>
      <c r="AG19" s="5"/>
      <c r="AH19" s="5"/>
      <c r="AI19" s="66">
        <f t="shared" si="0"/>
        <v>1</v>
      </c>
      <c r="AJ19" s="103"/>
    </row>
    <row r="20" spans="1:37" ht="29.25" customHeight="1" x14ac:dyDescent="0.3">
      <c r="A20" s="87" t="s">
        <v>62</v>
      </c>
      <c r="B20" s="80" t="s">
        <v>114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 t="s">
        <v>50</v>
      </c>
      <c r="AC20" s="5"/>
      <c r="AD20" s="5"/>
      <c r="AE20" s="5"/>
      <c r="AF20" s="5"/>
      <c r="AG20" s="5"/>
      <c r="AH20" s="5"/>
      <c r="AI20" s="66">
        <f t="shared" si="0"/>
        <v>1</v>
      </c>
      <c r="AJ20" s="101"/>
    </row>
    <row r="21" spans="1:37" ht="30" customHeight="1" x14ac:dyDescent="0.3">
      <c r="A21" s="89" t="s">
        <v>65</v>
      </c>
      <c r="B21" s="80" t="s">
        <v>66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 t="s">
        <v>50</v>
      </c>
      <c r="AC21" s="5"/>
      <c r="AD21" s="5"/>
      <c r="AE21" s="5"/>
      <c r="AF21" s="5"/>
      <c r="AG21" s="5"/>
      <c r="AH21" s="5"/>
      <c r="AI21" s="66">
        <f t="shared" si="0"/>
        <v>1</v>
      </c>
      <c r="AJ21" s="103"/>
    </row>
    <row r="22" spans="1:37" ht="30" customHeight="1" x14ac:dyDescent="0.3">
      <c r="A22" s="87" t="s">
        <v>56</v>
      </c>
      <c r="B22" s="80" t="s">
        <v>115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">
        <v>50</v>
      </c>
      <c r="O22" s="5"/>
      <c r="P22" s="5"/>
      <c r="Q22" s="5" t="s">
        <v>50</v>
      </c>
      <c r="R22" s="5"/>
      <c r="S22" s="5"/>
      <c r="T22" s="5"/>
      <c r="U22" s="5" t="s">
        <v>50</v>
      </c>
      <c r="V22" s="5"/>
      <c r="W22" s="5"/>
      <c r="X22" s="5"/>
      <c r="Y22" s="5"/>
      <c r="Z22" s="5"/>
      <c r="AA22" s="5"/>
      <c r="AB22" s="5" t="s">
        <v>50</v>
      </c>
      <c r="AC22" s="5"/>
      <c r="AD22" s="5"/>
      <c r="AE22" s="5" t="s">
        <v>50</v>
      </c>
      <c r="AF22" s="5"/>
      <c r="AG22" s="5"/>
      <c r="AH22" s="5"/>
      <c r="AI22" s="66">
        <f t="shared" si="0"/>
        <v>5</v>
      </c>
      <c r="AJ22" s="103"/>
    </row>
    <row r="23" spans="1:37" ht="30" customHeight="1" x14ac:dyDescent="0.3">
      <c r="A23" s="77" t="s">
        <v>196</v>
      </c>
      <c r="B23" s="83" t="s">
        <v>197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 t="s">
        <v>50</v>
      </c>
      <c r="AC23" s="5"/>
      <c r="AD23" s="5"/>
      <c r="AE23" s="5"/>
      <c r="AF23" s="5"/>
      <c r="AG23" s="5"/>
      <c r="AH23" s="5"/>
      <c r="AI23" s="66">
        <f t="shared" si="0"/>
        <v>1</v>
      </c>
      <c r="AJ23" s="103"/>
    </row>
    <row r="24" spans="1:37" ht="30" customHeight="1" x14ac:dyDescent="0.3">
      <c r="A24" s="77" t="s">
        <v>200</v>
      </c>
      <c r="B24" s="83" t="s">
        <v>201</v>
      </c>
      <c r="C24" s="5"/>
      <c r="D24" s="5" t="s">
        <v>50</v>
      </c>
      <c r="E24" s="5"/>
      <c r="F24" s="5"/>
      <c r="G24" s="5"/>
      <c r="H24" s="5"/>
      <c r="I24" s="5" t="s">
        <v>50</v>
      </c>
      <c r="J24" s="5"/>
      <c r="K24" s="5"/>
      <c r="L24" s="5"/>
      <c r="M24" s="5"/>
      <c r="N24" s="5"/>
      <c r="O24" s="5"/>
      <c r="P24" s="5" t="s">
        <v>50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6">
        <f t="shared" si="0"/>
        <v>3</v>
      </c>
      <c r="AJ24" s="103"/>
    </row>
    <row r="25" spans="1:37" ht="30" customHeight="1" x14ac:dyDescent="0.3">
      <c r="A25" s="77" t="s">
        <v>213</v>
      </c>
      <c r="B25" s="83" t="s">
        <v>214</v>
      </c>
      <c r="C25" s="5"/>
      <c r="D25" s="5"/>
      <c r="E25" s="5"/>
      <c r="F25" s="5"/>
      <c r="G25" s="5"/>
      <c r="H25" s="5"/>
      <c r="I25" s="5"/>
      <c r="J25" s="5"/>
      <c r="K25" s="5"/>
      <c r="L25" s="5" t="s">
        <v>50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6">
        <f t="shared" si="0"/>
        <v>1</v>
      </c>
      <c r="AJ25" s="103"/>
    </row>
    <row r="26" spans="1:37" ht="30" customHeight="1" x14ac:dyDescent="0.3">
      <c r="A26" s="77" t="s">
        <v>217</v>
      </c>
      <c r="B26" s="83" t="s">
        <v>218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">
        <v>50</v>
      </c>
      <c r="Z26" s="5"/>
      <c r="AA26" s="5"/>
      <c r="AB26" s="5"/>
      <c r="AC26" s="5"/>
      <c r="AD26" s="5"/>
      <c r="AE26" s="5"/>
      <c r="AF26" s="5"/>
      <c r="AG26" s="5"/>
      <c r="AH26" s="5"/>
      <c r="AI26" s="66">
        <f t="shared" si="0"/>
        <v>1</v>
      </c>
      <c r="AJ26" s="103"/>
    </row>
    <row r="27" spans="1:37" s="2" customFormat="1" ht="30" customHeight="1" x14ac:dyDescent="0.3">
      <c r="A27" s="77" t="s">
        <v>225</v>
      </c>
      <c r="B27" s="83" t="s">
        <v>226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 t="s">
        <v>50</v>
      </c>
      <c r="Q27" s="28"/>
      <c r="R27" s="28"/>
      <c r="S27" s="28"/>
      <c r="T27" s="28"/>
      <c r="U27" s="28"/>
      <c r="V27" s="29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6">
        <f t="shared" si="0"/>
        <v>1</v>
      </c>
      <c r="AJ27" s="104"/>
      <c r="AK27" s="24"/>
    </row>
    <row r="28" spans="1:37" s="2" customFormat="1" ht="30" customHeight="1" x14ac:dyDescent="0.3">
      <c r="A28" s="77" t="s">
        <v>227</v>
      </c>
      <c r="B28" s="83" t="s">
        <v>228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9"/>
      <c r="W28" s="28"/>
      <c r="X28" s="28"/>
      <c r="Y28" s="28"/>
      <c r="Z28" s="28"/>
      <c r="AA28" s="28"/>
      <c r="AB28" s="5" t="s">
        <v>50</v>
      </c>
      <c r="AC28" s="28"/>
      <c r="AD28" s="28"/>
      <c r="AE28" s="5" t="s">
        <v>50</v>
      </c>
      <c r="AF28" s="28"/>
      <c r="AG28" s="28"/>
      <c r="AH28" s="28"/>
      <c r="AI28" s="66">
        <f t="shared" si="0"/>
        <v>2</v>
      </c>
      <c r="AJ28" s="104"/>
      <c r="AK28" s="24"/>
    </row>
    <row r="29" spans="1:37" ht="30" customHeight="1" x14ac:dyDescent="0.3">
      <c r="A29" s="87" t="s">
        <v>147</v>
      </c>
      <c r="B29" s="80" t="s">
        <v>119</v>
      </c>
      <c r="C29" s="5"/>
      <c r="D29" s="5"/>
      <c r="E29" s="5" t="s">
        <v>50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66">
        <f t="shared" si="0"/>
        <v>1</v>
      </c>
      <c r="AJ29" s="103"/>
    </row>
    <row r="30" spans="1:37" ht="30" customHeight="1" x14ac:dyDescent="0.3">
      <c r="A30" s="77" t="s">
        <v>229</v>
      </c>
      <c r="B30" s="83" t="s">
        <v>230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 t="s">
        <v>50</v>
      </c>
      <c r="AC30" s="5"/>
      <c r="AD30" s="5"/>
      <c r="AE30" s="5"/>
      <c r="AF30" s="5"/>
      <c r="AG30" s="5"/>
      <c r="AH30" s="5"/>
      <c r="AI30" s="66">
        <f t="shared" si="0"/>
        <v>1</v>
      </c>
      <c r="AJ30" s="103"/>
    </row>
    <row r="31" spans="1:37" ht="30" customHeight="1" x14ac:dyDescent="0.3">
      <c r="A31" s="77" t="s">
        <v>231</v>
      </c>
      <c r="B31" s="83" t="s">
        <v>232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 t="s">
        <v>50</v>
      </c>
      <c r="AF31" s="5"/>
      <c r="AG31" s="5"/>
      <c r="AH31" s="5"/>
      <c r="AI31" s="66">
        <f t="shared" si="0"/>
        <v>1</v>
      </c>
      <c r="AJ31" s="103"/>
    </row>
    <row r="32" spans="1:37" ht="30" customHeight="1" x14ac:dyDescent="0.3">
      <c r="A32" s="77" t="s">
        <v>233</v>
      </c>
      <c r="B32" s="83" t="s">
        <v>234</v>
      </c>
      <c r="C32" s="5"/>
      <c r="D32" s="5" t="s">
        <v>50</v>
      </c>
      <c r="E32" s="105"/>
      <c r="F32" s="5"/>
      <c r="G32" s="5"/>
      <c r="H32" s="5"/>
      <c r="I32" s="5"/>
      <c r="J32" s="5"/>
      <c r="K32" s="5"/>
      <c r="L32" s="5" t="s">
        <v>50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6">
        <f t="shared" si="0"/>
        <v>2</v>
      </c>
      <c r="AJ32" s="103"/>
    </row>
    <row r="33" spans="1:36" ht="30" customHeight="1" x14ac:dyDescent="0.3">
      <c r="A33" s="77" t="s">
        <v>239</v>
      </c>
      <c r="B33" s="83" t="s">
        <v>240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 t="s">
        <v>50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6">
        <f t="shared" si="0"/>
        <v>1</v>
      </c>
      <c r="AJ33" s="103"/>
    </row>
    <row r="34" spans="1:36" ht="30" customHeight="1" x14ac:dyDescent="0.3">
      <c r="A34" s="77" t="s">
        <v>241</v>
      </c>
      <c r="B34" s="83" t="s">
        <v>242</v>
      </c>
      <c r="C34" s="5" t="s">
        <v>50</v>
      </c>
      <c r="D34" s="5" t="s">
        <v>50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 t="s">
        <v>50</v>
      </c>
      <c r="P34" s="5"/>
      <c r="Q34" s="5"/>
      <c r="R34" s="5"/>
      <c r="S34" s="5"/>
      <c r="T34" s="5"/>
      <c r="U34" s="5" t="s">
        <v>50</v>
      </c>
      <c r="V34" s="5" t="s">
        <v>50</v>
      </c>
      <c r="W34" s="5"/>
      <c r="X34" s="5"/>
      <c r="Y34" s="5"/>
      <c r="Z34" s="5" t="s">
        <v>50</v>
      </c>
      <c r="AA34" s="5"/>
      <c r="AB34" s="5"/>
      <c r="AC34" s="5" t="s">
        <v>50</v>
      </c>
      <c r="AD34" s="5"/>
      <c r="AE34" s="5"/>
      <c r="AF34" s="5" t="s">
        <v>50</v>
      </c>
      <c r="AG34" s="5"/>
      <c r="AH34" s="5" t="s">
        <v>50</v>
      </c>
      <c r="AI34" s="66">
        <f t="shared" si="0"/>
        <v>9</v>
      </c>
      <c r="AJ34" s="103"/>
    </row>
    <row r="35" spans="1:36" ht="30" customHeight="1" x14ac:dyDescent="0.3">
      <c r="A35" s="77" t="s">
        <v>243</v>
      </c>
      <c r="B35" s="83" t="s">
        <v>244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 t="s">
        <v>50</v>
      </c>
      <c r="AG35" s="5"/>
      <c r="AH35" s="5"/>
      <c r="AI35" s="66">
        <f t="shared" si="0"/>
        <v>1</v>
      </c>
      <c r="AJ35" s="103"/>
    </row>
    <row r="36" spans="1:36" ht="30" customHeight="1" x14ac:dyDescent="0.3">
      <c r="A36" s="77" t="s">
        <v>245</v>
      </c>
      <c r="B36" s="83" t="s">
        <v>246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 t="s">
        <v>50</v>
      </c>
      <c r="AA36" s="5"/>
      <c r="AB36" s="5"/>
      <c r="AC36" s="5"/>
      <c r="AD36" s="5"/>
      <c r="AE36" s="5"/>
      <c r="AF36" s="5"/>
      <c r="AG36" s="5"/>
      <c r="AH36" s="5"/>
      <c r="AI36" s="66">
        <f t="shared" ref="AI36:AI66" si="1">COUNTIF(C36:AH36,"▲")</f>
        <v>1</v>
      </c>
      <c r="AJ36" s="103"/>
    </row>
    <row r="37" spans="1:36" ht="30" customHeight="1" x14ac:dyDescent="0.3">
      <c r="A37" s="77" t="s">
        <v>247</v>
      </c>
      <c r="B37" s="83" t="s">
        <v>248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 t="s">
        <v>50</v>
      </c>
      <c r="R37" s="5"/>
      <c r="S37" s="5"/>
      <c r="T37" s="5"/>
      <c r="U37" s="5" t="s">
        <v>50</v>
      </c>
      <c r="V37" s="5"/>
      <c r="W37" s="5"/>
      <c r="X37" s="5"/>
      <c r="Y37" s="5"/>
      <c r="Z37" s="5"/>
      <c r="AA37" s="5"/>
      <c r="AB37" s="5" t="s">
        <v>50</v>
      </c>
      <c r="AC37" s="5"/>
      <c r="AD37" s="5"/>
      <c r="AE37" s="5" t="s">
        <v>50</v>
      </c>
      <c r="AF37" s="5"/>
      <c r="AG37" s="5"/>
      <c r="AH37" s="5"/>
      <c r="AI37" s="66">
        <f t="shared" si="1"/>
        <v>4</v>
      </c>
      <c r="AJ37" s="103"/>
    </row>
    <row r="38" spans="1:36" ht="30" customHeight="1" x14ac:dyDescent="0.3">
      <c r="A38" s="77" t="s">
        <v>249</v>
      </c>
      <c r="B38" s="83" t="s">
        <v>250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 t="s">
        <v>50</v>
      </c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6">
        <f t="shared" si="1"/>
        <v>1</v>
      </c>
      <c r="AJ38" s="103"/>
    </row>
    <row r="39" spans="1:36" ht="30" customHeight="1" x14ac:dyDescent="0.3">
      <c r="A39" s="79" t="s">
        <v>67</v>
      </c>
      <c r="B39" s="80" t="s">
        <v>68</v>
      </c>
      <c r="C39" s="5"/>
      <c r="D39" s="5" t="s">
        <v>50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 t="s">
        <v>50</v>
      </c>
      <c r="AH39" s="5"/>
      <c r="AI39" s="66">
        <f t="shared" si="1"/>
        <v>2</v>
      </c>
      <c r="AJ39" s="103"/>
    </row>
    <row r="40" spans="1:36" ht="30" customHeight="1" x14ac:dyDescent="0.3">
      <c r="A40" s="90" t="s">
        <v>257</v>
      </c>
      <c r="B40" s="83" t="s">
        <v>258</v>
      </c>
      <c r="C40" s="5"/>
      <c r="D40" s="5" t="s">
        <v>50</v>
      </c>
      <c r="E40" s="5"/>
      <c r="F40" s="5"/>
      <c r="G40" s="5"/>
      <c r="H40" s="5"/>
      <c r="I40" s="5"/>
      <c r="J40" s="5"/>
      <c r="K40" s="5"/>
      <c r="L40" s="5" t="s">
        <v>50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6">
        <f t="shared" si="1"/>
        <v>2</v>
      </c>
      <c r="AJ40" s="103"/>
    </row>
    <row r="41" spans="1:36" ht="30" customHeight="1" x14ac:dyDescent="0.3">
      <c r="A41" s="77" t="s">
        <v>259</v>
      </c>
      <c r="B41" s="83" t="s">
        <v>260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 t="s">
        <v>50</v>
      </c>
      <c r="AC41" s="5"/>
      <c r="AD41" s="5"/>
      <c r="AE41" s="5"/>
      <c r="AF41" s="5"/>
      <c r="AG41" s="5"/>
      <c r="AH41" s="5"/>
      <c r="AI41" s="66">
        <f t="shared" si="1"/>
        <v>1</v>
      </c>
      <c r="AJ41" s="103"/>
    </row>
    <row r="42" spans="1:36" ht="30" customHeight="1" x14ac:dyDescent="0.3">
      <c r="A42" s="77" t="s">
        <v>261</v>
      </c>
      <c r="B42" s="83" t="s">
        <v>262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 t="s">
        <v>50</v>
      </c>
      <c r="R42" s="5"/>
      <c r="S42" s="5"/>
      <c r="T42" s="5"/>
      <c r="U42" s="5" t="s">
        <v>50</v>
      </c>
      <c r="V42" s="5"/>
      <c r="W42" s="5"/>
      <c r="X42" s="5"/>
      <c r="Y42" s="5"/>
      <c r="Z42" s="5"/>
      <c r="AA42" s="5"/>
      <c r="AB42" s="5" t="s">
        <v>50</v>
      </c>
      <c r="AC42" s="5"/>
      <c r="AD42" s="5"/>
      <c r="AE42" s="5" t="s">
        <v>50</v>
      </c>
      <c r="AF42" s="5"/>
      <c r="AG42" s="5"/>
      <c r="AH42" s="5"/>
      <c r="AI42" s="66">
        <f t="shared" si="1"/>
        <v>4</v>
      </c>
      <c r="AJ42" s="103"/>
    </row>
    <row r="43" spans="1:36" ht="30" customHeight="1" x14ac:dyDescent="0.3">
      <c r="A43" s="91" t="s">
        <v>263</v>
      </c>
      <c r="B43" s="92" t="s">
        <v>264</v>
      </c>
      <c r="C43" s="5"/>
      <c r="D43" s="5"/>
      <c r="E43" s="5"/>
      <c r="F43" s="5" t="s">
        <v>50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6">
        <f t="shared" si="1"/>
        <v>1</v>
      </c>
      <c r="AJ43" s="103"/>
    </row>
    <row r="44" spans="1:36" ht="30" customHeight="1" x14ac:dyDescent="0.3">
      <c r="A44" s="77" t="s">
        <v>268</v>
      </c>
      <c r="B44" s="83" t="s">
        <v>269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 t="s">
        <v>50</v>
      </c>
      <c r="AC44" s="5"/>
      <c r="AD44" s="5"/>
      <c r="AE44" s="5"/>
      <c r="AF44" s="5"/>
      <c r="AG44" s="5"/>
      <c r="AH44" s="5"/>
      <c r="AI44" s="66">
        <f t="shared" si="1"/>
        <v>1</v>
      </c>
      <c r="AJ44" s="103"/>
    </row>
    <row r="45" spans="1:36" ht="30" customHeight="1" x14ac:dyDescent="0.3">
      <c r="A45" s="79" t="s">
        <v>72</v>
      </c>
      <c r="B45" s="80" t="s">
        <v>122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 t="s">
        <v>50</v>
      </c>
      <c r="Z45" s="5"/>
      <c r="AA45" s="5"/>
      <c r="AB45" s="5"/>
      <c r="AC45" s="5"/>
      <c r="AD45" s="5"/>
      <c r="AE45" s="5"/>
      <c r="AF45" s="5"/>
      <c r="AG45" s="5"/>
      <c r="AH45" s="5"/>
      <c r="AI45" s="66">
        <f t="shared" si="1"/>
        <v>1</v>
      </c>
      <c r="AJ45" s="103"/>
    </row>
    <row r="46" spans="1:36" ht="30" customHeight="1" x14ac:dyDescent="0.3">
      <c r="A46" s="79" t="s">
        <v>59</v>
      </c>
      <c r="B46" s="80" t="s">
        <v>123</v>
      </c>
      <c r="C46" s="5" t="s">
        <v>50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6">
        <f t="shared" si="1"/>
        <v>1</v>
      </c>
      <c r="AJ46" s="103"/>
    </row>
    <row r="47" spans="1:36" ht="30" customHeight="1" x14ac:dyDescent="0.3">
      <c r="A47" s="77" t="s">
        <v>276</v>
      </c>
      <c r="B47" s="83" t="s">
        <v>277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 t="s">
        <v>50</v>
      </c>
      <c r="N47" s="5"/>
      <c r="O47" s="5"/>
      <c r="P47" s="5"/>
      <c r="Q47" s="5"/>
      <c r="R47" s="5"/>
      <c r="S47" s="5"/>
      <c r="T47" s="5" t="s">
        <v>50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6">
        <f t="shared" si="1"/>
        <v>2</v>
      </c>
      <c r="AJ47" s="103"/>
    </row>
    <row r="48" spans="1:36" ht="36" customHeight="1" x14ac:dyDescent="0.3">
      <c r="A48" s="79" t="s">
        <v>105</v>
      </c>
      <c r="B48" s="80" t="s">
        <v>124</v>
      </c>
      <c r="C48" s="5"/>
      <c r="D48" s="5"/>
      <c r="E48" s="5"/>
      <c r="F48" s="5"/>
      <c r="G48" s="5" t="s">
        <v>50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 t="s">
        <v>50</v>
      </c>
      <c r="AE48" s="5"/>
      <c r="AF48" s="5"/>
      <c r="AG48" s="5"/>
      <c r="AH48" s="5"/>
      <c r="AI48" s="66">
        <f t="shared" si="1"/>
        <v>2</v>
      </c>
      <c r="AJ48" s="101"/>
    </row>
    <row r="49" spans="1:36" ht="36" customHeight="1" x14ac:dyDescent="0.3">
      <c r="A49" s="77" t="s">
        <v>280</v>
      </c>
      <c r="B49" s="83" t="s">
        <v>281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 t="s">
        <v>50</v>
      </c>
      <c r="AF49" s="5"/>
      <c r="AG49" s="5"/>
      <c r="AH49" s="5"/>
      <c r="AI49" s="66">
        <f t="shared" si="1"/>
        <v>1</v>
      </c>
      <c r="AJ49" s="101"/>
    </row>
    <row r="50" spans="1:36" ht="30" customHeight="1" x14ac:dyDescent="0.3">
      <c r="A50" s="79" t="s">
        <v>51</v>
      </c>
      <c r="B50" s="80" t="s">
        <v>125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 t="s">
        <v>50</v>
      </c>
      <c r="AA50" s="5"/>
      <c r="AB50" s="5"/>
      <c r="AC50" s="5"/>
      <c r="AD50" s="5"/>
      <c r="AE50" s="5"/>
      <c r="AF50" s="5"/>
      <c r="AG50" s="5"/>
      <c r="AH50" s="5"/>
      <c r="AI50" s="66">
        <f t="shared" si="1"/>
        <v>1</v>
      </c>
      <c r="AJ50" s="100"/>
    </row>
    <row r="51" spans="1:36" ht="30" customHeight="1" x14ac:dyDescent="0.3">
      <c r="A51" s="79" t="s">
        <v>69</v>
      </c>
      <c r="B51" s="80" t="s">
        <v>126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 t="s">
        <v>50</v>
      </c>
      <c r="AA51" s="5"/>
      <c r="AB51" s="5"/>
      <c r="AC51" s="5"/>
      <c r="AD51" s="5"/>
      <c r="AE51" s="5"/>
      <c r="AF51" s="5"/>
      <c r="AG51" s="5"/>
      <c r="AH51" s="5"/>
      <c r="AI51" s="66">
        <f t="shared" si="1"/>
        <v>1</v>
      </c>
      <c r="AJ51" s="103"/>
    </row>
    <row r="52" spans="1:36" ht="30" customHeight="1" x14ac:dyDescent="0.3">
      <c r="A52" s="77" t="s">
        <v>284</v>
      </c>
      <c r="B52" s="83" t="s">
        <v>285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 t="s">
        <v>50</v>
      </c>
      <c r="Z52" s="5"/>
      <c r="AA52" s="5"/>
      <c r="AB52" s="5"/>
      <c r="AC52" s="5"/>
      <c r="AD52" s="5"/>
      <c r="AE52" s="5"/>
      <c r="AF52" s="5"/>
      <c r="AG52" s="5"/>
      <c r="AH52" s="5"/>
      <c r="AI52" s="66">
        <f t="shared" si="1"/>
        <v>1</v>
      </c>
      <c r="AJ52" s="103"/>
    </row>
    <row r="53" spans="1:36" ht="30" customHeight="1" x14ac:dyDescent="0.3">
      <c r="A53" s="77" t="s">
        <v>286</v>
      </c>
      <c r="B53" s="83" t="s">
        <v>287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 t="s">
        <v>50</v>
      </c>
      <c r="Z53" s="5"/>
      <c r="AA53" s="5"/>
      <c r="AB53" s="5"/>
      <c r="AC53" s="5"/>
      <c r="AD53" s="5"/>
      <c r="AE53" s="5"/>
      <c r="AF53" s="5"/>
      <c r="AG53" s="5"/>
      <c r="AH53" s="5"/>
      <c r="AI53" s="66">
        <f t="shared" si="1"/>
        <v>1</v>
      </c>
      <c r="AJ53" s="103"/>
    </row>
    <row r="54" spans="1:36" ht="30" customHeight="1" x14ac:dyDescent="0.3">
      <c r="A54" s="77" t="s">
        <v>288</v>
      </c>
      <c r="B54" s="83" t="s">
        <v>289</v>
      </c>
      <c r="C54" s="5"/>
      <c r="D54" s="5"/>
      <c r="E54" s="5"/>
      <c r="F54" s="5"/>
      <c r="G54" s="5"/>
      <c r="H54" s="5"/>
      <c r="I54" s="5"/>
      <c r="J54" s="5"/>
      <c r="K54" s="5"/>
      <c r="L54" s="5" t="s">
        <v>50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6">
        <f t="shared" si="1"/>
        <v>1</v>
      </c>
      <c r="AJ54" s="103"/>
    </row>
    <row r="55" spans="1:36" ht="30" customHeight="1" x14ac:dyDescent="0.3">
      <c r="A55" s="77" t="s">
        <v>290</v>
      </c>
      <c r="B55" s="83" t="s">
        <v>291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 t="s">
        <v>50</v>
      </c>
      <c r="Z55" s="5"/>
      <c r="AA55" s="5"/>
      <c r="AB55" s="5"/>
      <c r="AC55" s="5"/>
      <c r="AD55" s="5"/>
      <c r="AE55" s="5"/>
      <c r="AF55" s="5"/>
      <c r="AG55" s="5"/>
      <c r="AH55" s="5"/>
      <c r="AI55" s="66">
        <f t="shared" si="1"/>
        <v>1</v>
      </c>
      <c r="AJ55" s="103"/>
    </row>
    <row r="56" spans="1:36" ht="30" customHeight="1" x14ac:dyDescent="0.3">
      <c r="A56" s="77" t="s">
        <v>292</v>
      </c>
      <c r="B56" s="83" t="s">
        <v>293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 t="s">
        <v>50</v>
      </c>
      <c r="Z56" s="5"/>
      <c r="AA56" s="5"/>
      <c r="AB56" s="5"/>
      <c r="AC56" s="5"/>
      <c r="AD56" s="5"/>
      <c r="AE56" s="5"/>
      <c r="AF56" s="5"/>
      <c r="AG56" s="5"/>
      <c r="AH56" s="5"/>
      <c r="AI56" s="66">
        <f t="shared" si="1"/>
        <v>1</v>
      </c>
      <c r="AJ56" s="103"/>
    </row>
    <row r="57" spans="1:36" ht="30" customHeight="1" x14ac:dyDescent="0.3">
      <c r="A57" s="77" t="s">
        <v>294</v>
      </c>
      <c r="B57" s="83" t="s">
        <v>295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 t="s">
        <v>50</v>
      </c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66">
        <f t="shared" si="1"/>
        <v>1</v>
      </c>
      <c r="AJ57" s="103"/>
    </row>
    <row r="58" spans="1:36" ht="30" customHeight="1" x14ac:dyDescent="0.3">
      <c r="A58" s="79" t="s">
        <v>57</v>
      </c>
      <c r="B58" s="85" t="s">
        <v>127</v>
      </c>
      <c r="C58" s="103"/>
      <c r="D58" s="5"/>
      <c r="E58" s="103"/>
      <c r="F58" s="103"/>
      <c r="G58" s="103"/>
      <c r="H58" s="103"/>
      <c r="I58" s="103"/>
      <c r="J58" s="5" t="s">
        <v>50</v>
      </c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27"/>
      <c r="W58" s="103"/>
      <c r="X58" s="5" t="s">
        <v>50</v>
      </c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66">
        <f t="shared" si="1"/>
        <v>2</v>
      </c>
      <c r="AJ58" s="103"/>
    </row>
    <row r="59" spans="1:36" ht="30" customHeight="1" x14ac:dyDescent="0.3">
      <c r="A59" s="91" t="s">
        <v>296</v>
      </c>
      <c r="B59" s="92" t="s">
        <v>297</v>
      </c>
      <c r="C59" s="103"/>
      <c r="D59" s="5"/>
      <c r="E59" s="103"/>
      <c r="F59" s="5" t="s">
        <v>50</v>
      </c>
      <c r="G59" s="103"/>
      <c r="H59" s="103"/>
      <c r="I59" s="103"/>
      <c r="J59" s="5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27"/>
      <c r="W59" s="103"/>
      <c r="X59" s="5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66">
        <f t="shared" si="1"/>
        <v>1</v>
      </c>
      <c r="AJ59" s="103"/>
    </row>
    <row r="60" spans="1:36" ht="30" customHeight="1" x14ac:dyDescent="0.3">
      <c r="A60" s="77" t="s">
        <v>300</v>
      </c>
      <c r="B60" s="83" t="s">
        <v>301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 t="s">
        <v>50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 t="s">
        <v>50</v>
      </c>
      <c r="AC60" s="5"/>
      <c r="AD60" s="5"/>
      <c r="AE60" s="5" t="s">
        <v>50</v>
      </c>
      <c r="AF60" s="5"/>
      <c r="AG60" s="5"/>
      <c r="AH60" s="5"/>
      <c r="AI60" s="66">
        <f t="shared" si="1"/>
        <v>3</v>
      </c>
      <c r="AJ60" s="103"/>
    </row>
    <row r="61" spans="1:36" ht="30" customHeight="1" x14ac:dyDescent="0.3">
      <c r="A61" s="77" t="s">
        <v>302</v>
      </c>
      <c r="B61" s="83" t="s">
        <v>303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 t="s">
        <v>50</v>
      </c>
      <c r="R61" s="5"/>
      <c r="S61" s="5"/>
      <c r="T61" s="5"/>
      <c r="U61" s="5" t="s">
        <v>50</v>
      </c>
      <c r="V61" s="5"/>
      <c r="W61" s="5"/>
      <c r="X61" s="5"/>
      <c r="Y61" s="5"/>
      <c r="Z61" s="5"/>
      <c r="AA61" s="5"/>
      <c r="AB61" s="5" t="s">
        <v>50</v>
      </c>
      <c r="AC61" s="5"/>
      <c r="AD61" s="5"/>
      <c r="AE61" s="5" t="s">
        <v>50</v>
      </c>
      <c r="AG61" s="5"/>
      <c r="AH61" s="5"/>
      <c r="AI61" s="66">
        <f t="shared" si="1"/>
        <v>4</v>
      </c>
      <c r="AJ61" s="103"/>
    </row>
    <row r="62" spans="1:36" ht="30" customHeight="1" x14ac:dyDescent="0.3">
      <c r="A62" s="93" t="s">
        <v>143</v>
      </c>
      <c r="B62" s="94" t="s">
        <v>144</v>
      </c>
      <c r="C62" s="5"/>
      <c r="D62" s="5"/>
      <c r="E62" s="5"/>
      <c r="F62" s="5"/>
      <c r="G62" s="5"/>
      <c r="H62" s="5"/>
      <c r="I62" s="5"/>
      <c r="J62" s="5"/>
      <c r="K62" s="5" t="s">
        <v>50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 t="s">
        <v>50</v>
      </c>
      <c r="AC62" s="5"/>
      <c r="AD62" s="5"/>
      <c r="AE62" s="5"/>
      <c r="AF62" s="5"/>
      <c r="AG62" s="5"/>
      <c r="AH62" s="5"/>
      <c r="AI62" s="66">
        <f t="shared" si="1"/>
        <v>2</v>
      </c>
      <c r="AJ62" s="103"/>
    </row>
    <row r="63" spans="1:36" ht="36.75" customHeight="1" x14ac:dyDescent="0.3">
      <c r="A63" s="87" t="s">
        <v>54</v>
      </c>
      <c r="B63" s="85" t="s">
        <v>129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 t="s">
        <v>50</v>
      </c>
      <c r="AA63" s="5"/>
      <c r="AB63" s="27"/>
      <c r="AC63" s="5"/>
      <c r="AD63" s="5"/>
      <c r="AE63" s="5"/>
      <c r="AF63" s="5"/>
      <c r="AG63" s="5"/>
      <c r="AH63" s="5"/>
      <c r="AI63" s="66">
        <f t="shared" si="1"/>
        <v>1</v>
      </c>
      <c r="AJ63" s="101"/>
    </row>
    <row r="64" spans="1:36" ht="30" customHeight="1" x14ac:dyDescent="0.3">
      <c r="A64" s="79" t="s">
        <v>55</v>
      </c>
      <c r="B64" s="80" t="s">
        <v>145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 t="s">
        <v>50</v>
      </c>
      <c r="AC64" s="5"/>
      <c r="AD64" s="5"/>
      <c r="AE64" s="5"/>
      <c r="AF64" s="5"/>
      <c r="AG64" s="5"/>
      <c r="AH64" s="5"/>
      <c r="AI64" s="66">
        <f t="shared" si="1"/>
        <v>1</v>
      </c>
      <c r="AJ64" s="103"/>
    </row>
    <row r="65" spans="1:37" ht="68.25" customHeight="1" x14ac:dyDescent="0.3">
      <c r="A65" s="77" t="s">
        <v>304</v>
      </c>
      <c r="B65" s="83" t="s">
        <v>305</v>
      </c>
      <c r="C65" s="5"/>
      <c r="D65" s="5" t="s">
        <v>50</v>
      </c>
      <c r="E65" s="5"/>
      <c r="F65" s="5"/>
      <c r="G65" s="5"/>
      <c r="H65" s="5"/>
      <c r="I65" s="5"/>
      <c r="J65" s="5"/>
      <c r="K65" s="5"/>
      <c r="L65" s="5" t="s">
        <v>50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 t="s">
        <v>50</v>
      </c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66">
        <f t="shared" si="1"/>
        <v>3</v>
      </c>
      <c r="AJ65" s="106" t="s">
        <v>319</v>
      </c>
    </row>
    <row r="66" spans="1:37" ht="48" customHeight="1" x14ac:dyDescent="0.3">
      <c r="A66" s="77" t="s">
        <v>306</v>
      </c>
      <c r="B66" s="83" t="s">
        <v>307</v>
      </c>
      <c r="C66" s="5"/>
      <c r="D66" s="5"/>
      <c r="E66" s="5"/>
      <c r="F66" s="5"/>
      <c r="G66" s="5" t="s">
        <v>50</v>
      </c>
      <c r="H66" s="5" t="s">
        <v>50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 t="s">
        <v>50</v>
      </c>
      <c r="AA66" s="5"/>
      <c r="AB66" s="5"/>
      <c r="AC66" s="5"/>
      <c r="AD66" s="5"/>
      <c r="AE66" s="5"/>
      <c r="AF66" s="5"/>
      <c r="AG66" s="5"/>
      <c r="AH66" s="5"/>
      <c r="AI66" s="66">
        <f t="shared" si="1"/>
        <v>3</v>
      </c>
      <c r="AJ66" s="106"/>
    </row>
    <row r="67" spans="1:37" s="99" customFormat="1" ht="30" customHeight="1" x14ac:dyDescent="0.3">
      <c r="A67" s="95"/>
      <c r="B67" s="96" t="s">
        <v>78</v>
      </c>
      <c r="C67" s="68">
        <f t="shared" ref="C67:AH67" si="2">COUNTIF(C3:C66,"▲")</f>
        <v>2</v>
      </c>
      <c r="D67" s="68">
        <f t="shared" si="2"/>
        <v>8</v>
      </c>
      <c r="E67" s="68">
        <f t="shared" si="2"/>
        <v>3</v>
      </c>
      <c r="F67" s="68">
        <f t="shared" si="2"/>
        <v>3</v>
      </c>
      <c r="G67" s="68">
        <f t="shared" si="2"/>
        <v>2</v>
      </c>
      <c r="H67" s="68">
        <f t="shared" si="2"/>
        <v>2</v>
      </c>
      <c r="I67" s="68">
        <f t="shared" si="2"/>
        <v>1</v>
      </c>
      <c r="J67" s="68">
        <f t="shared" si="2"/>
        <v>1</v>
      </c>
      <c r="K67" s="68">
        <f t="shared" si="2"/>
        <v>2</v>
      </c>
      <c r="L67" s="68">
        <f t="shared" si="2"/>
        <v>6</v>
      </c>
      <c r="M67" s="68">
        <f t="shared" si="2"/>
        <v>1</v>
      </c>
      <c r="N67" s="68">
        <f t="shared" si="2"/>
        <v>1</v>
      </c>
      <c r="O67" s="68">
        <f t="shared" si="2"/>
        <v>2</v>
      </c>
      <c r="P67" s="68">
        <f t="shared" si="2"/>
        <v>3</v>
      </c>
      <c r="Q67" s="68">
        <f t="shared" si="2"/>
        <v>6</v>
      </c>
      <c r="R67" s="68"/>
      <c r="S67" s="68">
        <f t="shared" si="2"/>
        <v>1</v>
      </c>
      <c r="T67" s="68">
        <f t="shared" si="2"/>
        <v>1</v>
      </c>
      <c r="U67" s="68">
        <f t="shared" si="2"/>
        <v>6</v>
      </c>
      <c r="V67" s="68">
        <f t="shared" si="2"/>
        <v>1</v>
      </c>
      <c r="W67" s="68">
        <f t="shared" si="2"/>
        <v>2</v>
      </c>
      <c r="X67" s="68">
        <f t="shared" si="2"/>
        <v>3</v>
      </c>
      <c r="Y67" s="68">
        <f t="shared" si="2"/>
        <v>11</v>
      </c>
      <c r="Z67" s="68">
        <f t="shared" si="2"/>
        <v>7</v>
      </c>
      <c r="AA67" s="68">
        <f t="shared" si="2"/>
        <v>1</v>
      </c>
      <c r="AB67" s="68">
        <f t="shared" si="2"/>
        <v>16</v>
      </c>
      <c r="AC67" s="68">
        <f t="shared" si="2"/>
        <v>2</v>
      </c>
      <c r="AD67" s="68">
        <f t="shared" si="2"/>
        <v>1</v>
      </c>
      <c r="AE67" s="68">
        <f t="shared" si="2"/>
        <v>9</v>
      </c>
      <c r="AF67" s="68">
        <f t="shared" si="2"/>
        <v>3</v>
      </c>
      <c r="AG67" s="68">
        <f t="shared" si="2"/>
        <v>1</v>
      </c>
      <c r="AH67" s="68">
        <f t="shared" si="2"/>
        <v>3</v>
      </c>
      <c r="AI67" s="97"/>
      <c r="AJ67" s="98"/>
    </row>
    <row r="68" spans="1:37" ht="30" customHeight="1" x14ac:dyDescent="0.3">
      <c r="A68" s="31"/>
      <c r="B68" s="32"/>
      <c r="AI68" s="17"/>
      <c r="AK68" s="1"/>
    </row>
    <row r="69" spans="1:37" ht="30" customHeight="1" x14ac:dyDescent="0.3">
      <c r="A69" s="107" t="s">
        <v>149</v>
      </c>
      <c r="B69" s="3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7"/>
      <c r="AK69" s="1"/>
    </row>
    <row r="70" spans="1:37" ht="30" customHeight="1" x14ac:dyDescent="0.3">
      <c r="A70" s="107" t="s">
        <v>148</v>
      </c>
      <c r="B70" s="3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K70" s="1"/>
    </row>
  </sheetData>
  <autoFilter ref="A2:AI70"/>
  <sortState ref="A3:BD58">
    <sortCondition ref="A3"/>
  </sortState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46b1f3c-ad30-4bca-9395-c2c4ea552107">NXRC265MJ43S-1379969754-2259</_dlc_DocId>
    <_dlc_DocIdUrl xmlns="946b1f3c-ad30-4bca-9395-c2c4ea552107">
      <Url>https://usdagcc.sharepoint.com/sites/aphis-ppq-policy/php/PD/CAPS/_layouts/15/DocIdRedir.aspx?ID=NXRC265MJ43S-1379969754-2259</Url>
      <Description>NXRC265MJ43S-1379969754-2259</Description>
    </_dlc_DocIdUrl>
    <Comments xmlns="7274a981-c812-4bc8-a299-9413e9e0141e" xsi:nil="true"/>
    <Version0 xmlns="7274a981-c812-4bc8-a299-9413e9e014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ADEFF8FA0D44F80EB729D7C288B3F" ma:contentTypeVersion="2724" ma:contentTypeDescription="Create a new document." ma:contentTypeScope="" ma:versionID="3ff996373aa75b7c66999995cdc06f68">
  <xsd:schema xmlns:xsd="http://www.w3.org/2001/XMLSchema" xmlns:xs="http://www.w3.org/2001/XMLSchema" xmlns:p="http://schemas.microsoft.com/office/2006/metadata/properties" xmlns:ns2="7274a981-c812-4bc8-a299-9413e9e0141e" xmlns:ns3="946b1f3c-ad30-4bca-9395-c2c4ea552107" targetNamespace="http://schemas.microsoft.com/office/2006/metadata/properties" ma:root="true" ma:fieldsID="fc7f32cbab51e59b32f99157802ddb7a" ns2:_="" ns3:_="">
    <xsd:import namespace="7274a981-c812-4bc8-a299-9413e9e0141e"/>
    <xsd:import namespace="946b1f3c-ad30-4bca-9395-c2c4ea552107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Version0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4a981-c812-4bc8-a299-9413e9e0141e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Version0" ma:index="3" nillable="true" ma:displayName="Version" ma:decimals="-1" ma:internalName="Version0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b1f3c-ad30-4bca-9395-c2c4ea55210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673FCB-1C2F-4395-BD82-57C75C18E339}">
  <ds:schemaRefs>
    <ds:schemaRef ds:uri="http://schemas.microsoft.com/sharepoint/events"/>
    <ds:schemaRef ds:uri=""/>
  </ds:schemaRefs>
</ds:datastoreItem>
</file>

<file path=customXml/itemProps2.xml><?xml version="1.0" encoding="utf-8"?>
<ds:datastoreItem xmlns:ds="http://schemas.openxmlformats.org/officeDocument/2006/customXml" ds:itemID="{CA775856-3A8E-47B8-9A00-C78F20A55B07}">
  <ds:schemaRefs>
    <ds:schemaRef ds:uri="30fd08c8-6eec-448f-b918-567415d0039b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a2bc775-3606-4b32-9b79-727afcc44b5c"/>
    <ds:schemaRef ds:uri="http://schemas.microsoft.com/office/2006/metadata/properties"/>
    <ds:schemaRef ds:uri="http://purl.org/dc/dcmitype/"/>
    <ds:schemaRef ds:uri="946b1f3c-ad30-4bca-9395-c2c4ea552107"/>
    <ds:schemaRef ds:uri="7274a981-c812-4bc8-a299-9413e9e0141e"/>
  </ds:schemaRefs>
</ds:datastoreItem>
</file>

<file path=customXml/itemProps3.xml><?xml version="1.0" encoding="utf-8"?>
<ds:datastoreItem xmlns:ds="http://schemas.openxmlformats.org/officeDocument/2006/customXml" ds:itemID="{4CCBB773-9AD6-45C9-BD6A-A4B4401A5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4a981-c812-4bc8-a299-9413e9e0141e"/>
    <ds:schemaRef ds:uri="946b1f3c-ad30-4bca-9395-c2c4ea552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395F1B6-3F8E-4B0E-8ADE-EB8B63DB4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51</vt:i4>
      </vt:variant>
    </vt:vector>
  </HeadingPairs>
  <TitlesOfParts>
    <vt:vector size="53" baseType="lpstr">
      <vt:lpstr>Commodity &amp; Crop Hosts</vt:lpstr>
      <vt:lpstr>Trees &amp; Shrub Hosts</vt:lpstr>
      <vt:lpstr>'Commodity &amp; Crop Hosts'!_Table_1._Target</vt:lpstr>
      <vt:lpstr>'Commodity &amp; Crop Hosts'!_Table_2._Target</vt:lpstr>
      <vt:lpstr>'Commodity &amp; Crop Hosts'!_Table_3._Target</vt:lpstr>
      <vt:lpstr>'Commodity &amp; Crop Hosts'!_Table_4._Palm</vt:lpstr>
      <vt:lpstr>'Commodity &amp; Crop Hosts'!_Table_5._Palm</vt:lpstr>
      <vt:lpstr>'Commodity &amp; Crop Hosts'!_Toc331149571</vt:lpstr>
      <vt:lpstr>'Commodity &amp; Crop Hosts'!_Toc331149576</vt:lpstr>
      <vt:lpstr>'Commodity &amp; Crop Hosts'!_Toc355079825</vt:lpstr>
      <vt:lpstr>'Commodity &amp; Crop Hosts'!_Toc355769296</vt:lpstr>
      <vt:lpstr>'Commodity &amp; Crop Hosts'!_Toc361743732</vt:lpstr>
      <vt:lpstr>'Commodity &amp; Crop Hosts'!_Toc373759075</vt:lpstr>
      <vt:lpstr>'Commodity &amp; Crop Hosts'!_Toc457393546</vt:lpstr>
      <vt:lpstr>'Commodity &amp; Crop Hosts'!_Toc461612599</vt:lpstr>
      <vt:lpstr>'Commodity &amp; Crop Hosts'!_Toc461612600</vt:lpstr>
      <vt:lpstr>'Commodity &amp; Crop Hosts'!_Toc461612601</vt:lpstr>
      <vt:lpstr>'Commodity &amp; Crop Hosts'!_Toc461612602</vt:lpstr>
      <vt:lpstr>'Commodity &amp; Crop Hosts'!_Toc461612603</vt:lpstr>
      <vt:lpstr>'Commodity &amp; Crop Hosts'!_Toc461612604</vt:lpstr>
      <vt:lpstr>'Commodity &amp; Crop Hosts'!_Toc461612605</vt:lpstr>
      <vt:lpstr>'Commodity &amp; Crop Hosts'!_Toc461612606</vt:lpstr>
      <vt:lpstr>'Commodity &amp; Crop Hosts'!_Toc461612607</vt:lpstr>
      <vt:lpstr>'Commodity &amp; Crop Hosts'!_Toc461612608</vt:lpstr>
      <vt:lpstr>'Commodity &amp; Crop Hosts'!_Toc461612609</vt:lpstr>
      <vt:lpstr>'Commodity &amp; Crop Hosts'!_Toc461612610</vt:lpstr>
      <vt:lpstr>'Commodity &amp; Crop Hosts'!_Toc461612611</vt:lpstr>
      <vt:lpstr>'Commodity &amp; Crop Hosts'!_Toc461612612</vt:lpstr>
      <vt:lpstr>'Commodity &amp; Crop Hosts'!_Toc461612613</vt:lpstr>
      <vt:lpstr>'Commodity &amp; Crop Hosts'!_Toc461612614</vt:lpstr>
      <vt:lpstr>'Commodity &amp; Crop Hosts'!_Toc461612616</vt:lpstr>
      <vt:lpstr>'Commodity &amp; Crop Hosts'!_Toc461612617</vt:lpstr>
      <vt:lpstr>'Commodity &amp; Crop Hosts'!_Toc461612618</vt:lpstr>
      <vt:lpstr>'Commodity &amp; Crop Hosts'!_Toc461612620</vt:lpstr>
      <vt:lpstr>'Commodity &amp; Crop Hosts'!_Toc461612621</vt:lpstr>
      <vt:lpstr>'Commodity &amp; Crop Hosts'!_Toc461612622</vt:lpstr>
      <vt:lpstr>'Commodity &amp; Crop Hosts'!_Toc461612623</vt:lpstr>
      <vt:lpstr>'Commodity &amp; Crop Hosts'!_Toc461612624</vt:lpstr>
      <vt:lpstr>'Commodity &amp; Crop Hosts'!_Toc461612626</vt:lpstr>
      <vt:lpstr>'Commodity &amp; Crop Hosts'!_Toc461612627</vt:lpstr>
      <vt:lpstr>'Commodity &amp; Crop Hosts'!_Toc461612628</vt:lpstr>
      <vt:lpstr>'Commodity &amp; Crop Hosts'!_Toc461612630</vt:lpstr>
      <vt:lpstr>'Commodity &amp; Crop Hosts'!_Toc461612631</vt:lpstr>
      <vt:lpstr>'Commodity &amp; Crop Hosts'!_Toc461612632</vt:lpstr>
      <vt:lpstr>'Commodity &amp; Crop Hosts'!_Toc461612633</vt:lpstr>
      <vt:lpstr>'Commodity &amp; Crop Hosts'!_Toc461612634</vt:lpstr>
      <vt:lpstr>'Commodity &amp; Crop Hosts'!_Toc461612635</vt:lpstr>
      <vt:lpstr>'Commodity &amp; Crop Hosts'!_Toc461612636</vt:lpstr>
      <vt:lpstr>'Commodity &amp; Crop Hosts'!_Toc461612637</vt:lpstr>
      <vt:lpstr>'Commodity &amp; Crop Hosts'!_Toc461612638</vt:lpstr>
      <vt:lpstr>'Commodity &amp; Crop Hosts'!_Toc461612639</vt:lpstr>
      <vt:lpstr>'Commodity &amp; Crop Hosts'!_Toc461612640</vt:lpstr>
      <vt:lpstr>'Commodity &amp; Crop Hosts'!OLE_LINK1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Stromberg, Nichole L - APHIS</dc:creator>
  <cp:lastModifiedBy>Mackesy, Daniel Z - APHIS</cp:lastModifiedBy>
  <cp:lastPrinted>2016-03-30T19:22:04Z</cp:lastPrinted>
  <dcterms:created xsi:type="dcterms:W3CDTF">2014-09-19T20:52:04Z</dcterms:created>
  <dcterms:modified xsi:type="dcterms:W3CDTF">2019-08-15T16:17:41Z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477f621d-129f-46e6-860d-fc9861d18766</vt:lpwstr>
  </property>
  <property fmtid="{D5CDD505-2E9C-101B-9397-08002B2CF9AE}" pid="3" name="ContentTypeId">
    <vt:lpwstr>0x010100713ADEFF8FA0D44F80EB729D7C288B3F</vt:lpwstr>
  </property>
  <property fmtid="{D5CDD505-2E9C-101B-9397-08002B2CF9AE}" pid="4" name="ESRI_WORKBOOK_ID">
    <vt:lpwstr>79e859f53f594924a6e55a87d7f1ed05</vt:lpwstr>
  </property>
</Properties>
</file>