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aphis-ppq-policy/php/PD/CAPS/G4 Drafts/CAPS - Pest Surveillance Guidelines/2021 Guidelines/"/>
    </mc:Choice>
  </mc:AlternateContent>
  <bookViews>
    <workbookView xWindow="0" yWindow="0" windowWidth="19200" windowHeight="11580" tabRatio="598"/>
  </bookViews>
  <sheets>
    <sheet name="Commodity &amp; Crop Hosts" sheetId="1" r:id="rId1"/>
    <sheet name="Trees &amp; Shrub Hosts" sheetId="2" r:id="rId2"/>
    <sheet name="ESRI_MAPINFO_SHEET" sheetId="3" state="veryHidden" r:id="rId3"/>
  </sheets>
  <definedNames>
    <definedName name="_xlnm._FilterDatabase" localSheetId="0" hidden="1">'Commodity &amp; Crop Hosts'!$A$2:$BE$82</definedName>
    <definedName name="_xlnm._FilterDatabase" localSheetId="1" hidden="1">'Trees &amp; Shrub Hosts'!$A$2:$AE$51</definedName>
    <definedName name="_Table_1._Target" localSheetId="0">'Commodity &amp; Crop Hosts'!$H$164</definedName>
    <definedName name="_Table_2._Target" localSheetId="0">'Commodity &amp; Crop Hosts'!$H$174</definedName>
    <definedName name="_Table_3._Target" localSheetId="0">'Commodity &amp; Crop Hosts'!$H$197</definedName>
    <definedName name="_Table_4._Palm" localSheetId="0">'Commodity &amp; Crop Hosts'!$H$295</definedName>
    <definedName name="_Table_5._Palm" localSheetId="0">'Commodity &amp; Crop Hosts'!$H$401</definedName>
    <definedName name="_Toc331149571" localSheetId="0">'Commodity &amp; Crop Hosts'!$H$346</definedName>
    <definedName name="_Toc331149576" localSheetId="0">'Commodity &amp; Crop Hosts'!$H$375</definedName>
    <definedName name="_Toc355079825" localSheetId="0">'Commodity &amp; Crop Hosts'!$H$347</definedName>
    <definedName name="_Toc355769296" localSheetId="0">'Commodity &amp; Crop Hosts'!$H$255</definedName>
    <definedName name="_Toc361743732" localSheetId="0">'Commodity &amp; Crop Hosts'!$H$741</definedName>
    <definedName name="_Toc373759075" localSheetId="0">'Commodity &amp; Crop Hosts'!$H$799</definedName>
    <definedName name="_Toc457393546" localSheetId="0">'Commodity &amp; Crop Hosts'!$H$225</definedName>
    <definedName name="_Toc461612597" localSheetId="0">'Commodity &amp; Crop Hosts'!#REF!</definedName>
    <definedName name="_Toc461612598" localSheetId="0">'Commodity &amp; Crop Hosts'!#REF!</definedName>
    <definedName name="_Toc461612599" localSheetId="0">'Commodity &amp; Crop Hosts'!#REF!</definedName>
    <definedName name="_Toc461612600" localSheetId="0">'Commodity &amp; Crop Hosts'!$H$110</definedName>
    <definedName name="_Toc461612601" localSheetId="0">'Commodity &amp; Crop Hosts'!$H$112</definedName>
    <definedName name="_Toc461612602" localSheetId="0">'Commodity &amp; Crop Hosts'!$H$119</definedName>
    <definedName name="_Toc461612603" localSheetId="0">'Commodity &amp; Crop Hosts'!$H$123</definedName>
    <definedName name="_Toc461612604" localSheetId="0">'Commodity &amp; Crop Hosts'!$H$129</definedName>
    <definedName name="_Toc461612605" localSheetId="0">'Commodity &amp; Crop Hosts'!$H$133</definedName>
    <definedName name="_Toc461612606" localSheetId="0">'Commodity &amp; Crop Hosts'!$H$137</definedName>
    <definedName name="_Toc461612607" localSheetId="0">'Commodity &amp; Crop Hosts'!$H$141</definedName>
    <definedName name="_Toc461612608" localSheetId="0">'Commodity &amp; Crop Hosts'!$H$142</definedName>
    <definedName name="_Toc461612609" localSheetId="0">'Commodity &amp; Crop Hosts'!$H$146</definedName>
    <definedName name="_Toc461612610" localSheetId="0">'Commodity &amp; Crop Hosts'!$H$162</definedName>
    <definedName name="_Toc461612611" localSheetId="0">'Commodity &amp; Crop Hosts'!$H$167</definedName>
    <definedName name="_Toc461612612" localSheetId="0">'Commodity &amp; Crop Hosts'!$H$176</definedName>
    <definedName name="_Toc461612613" localSheetId="0">'Commodity &amp; Crop Hosts'!$H$189</definedName>
    <definedName name="_Toc461612614" localSheetId="0">'Commodity &amp; Crop Hosts'!$H$191</definedName>
    <definedName name="_Toc461612616" localSheetId="0">'Commodity &amp; Crop Hosts'!$H$215</definedName>
    <definedName name="_Toc461612617" localSheetId="0">'Commodity &amp; Crop Hosts'!$H$219</definedName>
    <definedName name="_Toc461612618" localSheetId="0">'Commodity &amp; Crop Hosts'!$H$222</definedName>
    <definedName name="_Toc461612620" localSheetId="0">'Commodity &amp; Crop Hosts'!$H$229</definedName>
    <definedName name="_Toc461612621" localSheetId="0">'Commodity &amp; Crop Hosts'!$H$239</definedName>
    <definedName name="_Toc461612622" localSheetId="0">'Commodity &amp; Crop Hosts'!$H$244</definedName>
    <definedName name="_Toc461612623" localSheetId="0">'Commodity &amp; Crop Hosts'!$H$297</definedName>
    <definedName name="_Toc461612624" localSheetId="0">'Commodity &amp; Crop Hosts'!$H$338</definedName>
    <definedName name="_Toc461612626" localSheetId="0">'Commodity &amp; Crop Hosts'!$H$377</definedName>
    <definedName name="_Toc461612627" localSheetId="0">'Commodity &amp; Crop Hosts'!$H$379</definedName>
    <definedName name="_Toc461612628" localSheetId="0">'Commodity &amp; Crop Hosts'!$H$380</definedName>
    <definedName name="_Toc461612630" localSheetId="0">'Commodity &amp; Crop Hosts'!$H$480</definedName>
    <definedName name="_Toc461612631" localSheetId="0">'Commodity &amp; Crop Hosts'!$H$498</definedName>
    <definedName name="_Toc461612632" localSheetId="0">'Commodity &amp; Crop Hosts'!$H$504</definedName>
    <definedName name="_Toc461612633" localSheetId="0">'Commodity &amp; Crop Hosts'!$H$516</definedName>
    <definedName name="_Toc461612634" localSheetId="0">'Commodity &amp; Crop Hosts'!$H$555</definedName>
    <definedName name="_Toc461612635" localSheetId="0">'Commodity &amp; Crop Hosts'!$H$572</definedName>
    <definedName name="_Toc461612636" localSheetId="0">'Commodity &amp; Crop Hosts'!$H$595</definedName>
    <definedName name="_Toc461612637" localSheetId="0">'Commodity &amp; Crop Hosts'!$H$598</definedName>
    <definedName name="_Toc461612638" localSheetId="0">'Commodity &amp; Crop Hosts'!$H$638</definedName>
    <definedName name="_Toc461612639" localSheetId="0">'Commodity &amp; Crop Hosts'!$H$710</definedName>
    <definedName name="_Toc461612640" localSheetId="0">'Commodity &amp; Crop Hosts'!$H$738</definedName>
    <definedName name="OLE_LINK1" localSheetId="0">'Commodity &amp; Crop Hosts'!$H$232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82" i="1" l="1"/>
  <c r="BE49" i="1" l="1"/>
  <c r="BD82" i="1" l="1"/>
  <c r="BE48" i="1"/>
  <c r="AV82" i="1" l="1"/>
  <c r="BE54" i="1" l="1"/>
  <c r="AO82" i="1" l="1"/>
  <c r="AB82" i="1"/>
  <c r="H82" i="1" l="1"/>
  <c r="I82" i="1"/>
  <c r="J82" i="1"/>
  <c r="K82" i="1"/>
  <c r="AE82" i="1" l="1"/>
  <c r="AF82" i="1"/>
  <c r="AG82" i="1"/>
  <c r="AH82" i="1"/>
  <c r="AI82" i="1"/>
  <c r="AJ82" i="1"/>
  <c r="AK82" i="1"/>
  <c r="AL82" i="1"/>
  <c r="AM82" i="1"/>
  <c r="AN82" i="1"/>
  <c r="AP82" i="1"/>
  <c r="AQ82" i="1"/>
  <c r="AR82" i="1"/>
  <c r="AS82" i="1"/>
  <c r="AT82" i="1"/>
  <c r="AW82" i="1"/>
  <c r="AX82" i="1"/>
  <c r="AY82" i="1"/>
  <c r="AZ82" i="1"/>
  <c r="BA82" i="1"/>
  <c r="BB82" i="1"/>
  <c r="BC82" i="1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C48" i="2"/>
  <c r="D48" i="2"/>
  <c r="E48" i="2"/>
  <c r="F48" i="2"/>
  <c r="G48" i="2"/>
  <c r="H48" i="2"/>
  <c r="I48" i="2"/>
  <c r="J48" i="2"/>
  <c r="K48" i="2"/>
  <c r="D82" i="1"/>
  <c r="E82" i="1"/>
  <c r="F82" i="1"/>
  <c r="G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C82" i="1"/>
  <c r="AD82" i="1"/>
  <c r="C82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50" i="1"/>
  <c r="BE51" i="1"/>
  <c r="BE52" i="1"/>
  <c r="BE53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3" i="1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3" i="2"/>
  <c r="AE4" i="2"/>
  <c r="BE4" i="1"/>
</calcChain>
</file>

<file path=xl/sharedStrings.xml><?xml version="1.0" encoding="utf-8"?>
<sst xmlns="http://schemas.openxmlformats.org/spreadsheetml/2006/main" count="616" uniqueCount="259">
  <si>
    <t>Scientific Name</t>
  </si>
  <si>
    <t>Common Name</t>
  </si>
  <si>
    <t>Alfalfa</t>
  </si>
  <si>
    <t>Almond</t>
  </si>
  <si>
    <t>Apple*</t>
  </si>
  <si>
    <t>Apricot</t>
  </si>
  <si>
    <t>Avocado*</t>
  </si>
  <si>
    <t>Banana</t>
  </si>
  <si>
    <t>Barley</t>
  </si>
  <si>
    <t>Bean, fresh</t>
  </si>
  <si>
    <t>Blackberry; Boysenberry; Raspberry</t>
  </si>
  <si>
    <t>Blueberry*</t>
  </si>
  <si>
    <t>Broccoli</t>
  </si>
  <si>
    <t>Cabbage</t>
  </si>
  <si>
    <t>Cacao (cocoa bean)</t>
  </si>
  <si>
    <t>Canola</t>
  </si>
  <si>
    <t>Cauliflower</t>
  </si>
  <si>
    <t>Chickpea</t>
  </si>
  <si>
    <t>Cherry*</t>
  </si>
  <si>
    <t>Citrus</t>
  </si>
  <si>
    <t>Coffee</t>
  </si>
  <si>
    <t>Corn</t>
  </si>
  <si>
    <t>Cotton</t>
  </si>
  <si>
    <t>Cowpea</t>
  </si>
  <si>
    <t>Cucumber</t>
  </si>
  <si>
    <t>Eggplant</t>
  </si>
  <si>
    <t>Grape</t>
  </si>
  <si>
    <t>Macadamia</t>
  </si>
  <si>
    <t>Oak*</t>
  </si>
  <si>
    <t>Oats</t>
  </si>
  <si>
    <t>Palm (coconut palm, 
oil palm, etc.)</t>
  </si>
  <si>
    <t>Papaya</t>
  </si>
  <si>
    <t>Pea, fresh</t>
  </si>
  <si>
    <t>Peach, Nectarine</t>
  </si>
  <si>
    <t>Peanut</t>
  </si>
  <si>
    <t>Pear</t>
  </si>
  <si>
    <t>Pepper</t>
  </si>
  <si>
    <t>Pigeon pea</t>
  </si>
  <si>
    <t>Pine*</t>
  </si>
  <si>
    <t>Plum</t>
  </si>
  <si>
    <t>Pomegranate</t>
  </si>
  <si>
    <t>Potato</t>
  </si>
  <si>
    <t>Pumpkin, 
Squash/ Zucchini</t>
  </si>
  <si>
    <t>Rice</t>
  </si>
  <si>
    <t>Sorghum</t>
  </si>
  <si>
    <t>Soybean</t>
  </si>
  <si>
    <t>Sugarbeet</t>
  </si>
  <si>
    <t>Sugarcane</t>
  </si>
  <si>
    <t>Sunflower</t>
  </si>
  <si>
    <t>Taro</t>
  </si>
  <si>
    <t>Tobacco</t>
  </si>
  <si>
    <t>Tomato</t>
  </si>
  <si>
    <t>Walnut*</t>
  </si>
  <si>
    <t>Watermelon</t>
  </si>
  <si>
    <t>Wheat</t>
  </si>
  <si>
    <t>Pest Commodity Total</t>
  </si>
  <si>
    <t>Notes</t>
  </si>
  <si>
    <t>Adoxophyes orana</t>
  </si>
  <si>
    <t>Summer fruit tortrix moth</t>
  </si>
  <si>
    <t>▲</t>
  </si>
  <si>
    <t>Agrilus biguttatus</t>
  </si>
  <si>
    <t>Oak splendour beetle</t>
  </si>
  <si>
    <t>Alectra vogelii</t>
  </si>
  <si>
    <t>Yellow witchweed</t>
  </si>
  <si>
    <t xml:space="preserve">Anthonomus grandis </t>
  </si>
  <si>
    <t>Boll weevil</t>
  </si>
  <si>
    <t>Autographa gamma</t>
  </si>
  <si>
    <t>Silver Y moth</t>
  </si>
  <si>
    <t>Bursaphelenchus cocophilus</t>
  </si>
  <si>
    <t>Red ring nematode</t>
  </si>
  <si>
    <r>
      <t xml:space="preserve">Candidatus </t>
    </r>
    <r>
      <rPr>
        <sz val="16"/>
        <rFont val="Times New Roman"/>
        <family val="1"/>
      </rPr>
      <t>Phytoplasma australiense 16SrXII-B</t>
    </r>
  </si>
  <si>
    <t>Australian grapevine yellows</t>
  </si>
  <si>
    <r>
      <t xml:space="preserve">Candidatus </t>
    </r>
    <r>
      <rPr>
        <sz val="16"/>
        <rFont val="Times New Roman"/>
        <family val="1"/>
      </rPr>
      <t>Phytoplasma mali 16SrX-A</t>
    </r>
  </si>
  <si>
    <t>Apple proliferation</t>
  </si>
  <si>
    <r>
      <t xml:space="preserve">Candidatus </t>
    </r>
    <r>
      <rPr>
        <sz val="16"/>
        <color theme="1"/>
        <rFont val="Times New Roman"/>
        <family val="1"/>
      </rPr>
      <t xml:space="preserve">Phytoplasma palmae 16SrIV </t>
    </r>
  </si>
  <si>
    <t>Palm lethal yellowing</t>
  </si>
  <si>
    <r>
      <rPr>
        <i/>
        <sz val="16"/>
        <color theme="1"/>
        <rFont val="Times New Roman"/>
        <family val="1"/>
      </rPr>
      <t>Candidatus</t>
    </r>
    <r>
      <rPr>
        <sz val="16"/>
        <color theme="1"/>
        <rFont val="Times New Roman"/>
        <family val="1"/>
      </rPr>
      <t xml:space="preserve"> Phytoplasma phoenicium 16SrIX-B</t>
    </r>
  </si>
  <si>
    <t>Almond witches' broom</t>
  </si>
  <si>
    <r>
      <t xml:space="preserve">Candidatus </t>
    </r>
    <r>
      <rPr>
        <sz val="16"/>
        <color theme="1"/>
        <rFont val="Times New Roman"/>
        <family val="1"/>
      </rPr>
      <t>Phytoplasma prunorum 16SrX-F</t>
    </r>
  </si>
  <si>
    <t>European stone fruit yellows</t>
  </si>
  <si>
    <r>
      <t xml:space="preserve">Candidatus </t>
    </r>
    <r>
      <rPr>
        <sz val="16"/>
        <rFont val="Times New Roman"/>
        <family val="1"/>
      </rPr>
      <t>Phytoplasma solani 16SrXII-A</t>
    </r>
  </si>
  <si>
    <t>Bois noir; Stolbur</t>
  </si>
  <si>
    <r>
      <rPr>
        <i/>
        <sz val="16"/>
        <rFont val="Times New Roman"/>
        <family val="1"/>
      </rPr>
      <t>Candidatus</t>
    </r>
    <r>
      <rPr>
        <sz val="16"/>
        <rFont val="Times New Roman"/>
        <family val="1"/>
      </rPr>
      <t xml:space="preserve"> Phytoplasma vitis 16SrV-C</t>
    </r>
  </si>
  <si>
    <t xml:space="preserve">Flavescence dorée </t>
  </si>
  <si>
    <t>Ceroplastes japonicus</t>
  </si>
  <si>
    <t xml:space="preserve">Japanese wax scale    </t>
  </si>
  <si>
    <t>Chilo suppressalis</t>
  </si>
  <si>
    <t>Asiatic rice borer</t>
  </si>
  <si>
    <t>Chrysodeixis chalcites</t>
  </si>
  <si>
    <t>Golden twin spot moth</t>
  </si>
  <si>
    <t>Cocadviroid Coconut cadang-cadang viroid</t>
  </si>
  <si>
    <t>Coconut cadang-cadang (CCCVd)</t>
  </si>
  <si>
    <t>Conogethes punctiferalis</t>
  </si>
  <si>
    <t>Castor capsule borer</t>
  </si>
  <si>
    <t>Crocidosema aporema</t>
  </si>
  <si>
    <t>Bud borer</t>
  </si>
  <si>
    <t>Cronartium flaccidum</t>
  </si>
  <si>
    <t>Scots pine blister rust</t>
  </si>
  <si>
    <t>Cryptoblabes gnidiella</t>
  </si>
  <si>
    <t>Christmas berry webworm</t>
  </si>
  <si>
    <t>Dendrolimus pini</t>
  </si>
  <si>
    <t>Pine-tree lappet</t>
  </si>
  <si>
    <t>Dendrolimus punctatus</t>
  </si>
  <si>
    <t>Masson pine moth</t>
  </si>
  <si>
    <t>Dendrolimus sibiricus</t>
  </si>
  <si>
    <t>Siberian silk moth</t>
  </si>
  <si>
    <t>Diabrotica speciosa</t>
  </si>
  <si>
    <t>Cucurbit beetle</t>
  </si>
  <si>
    <t>Diprion pini</t>
  </si>
  <si>
    <t>Pine sawfly</t>
  </si>
  <si>
    <t>Epiphyas postvittana</t>
  </si>
  <si>
    <t>Light brown apple moth</t>
  </si>
  <si>
    <t>Eurygaster integriceps</t>
  </si>
  <si>
    <t>Sunn pest</t>
  </si>
  <si>
    <r>
      <rPr>
        <i/>
        <sz val="16"/>
        <rFont val="Times New Roman"/>
        <family val="1"/>
      </rPr>
      <t>Fusarium oxysporum</t>
    </r>
    <r>
      <rPr>
        <sz val="16"/>
        <rFont val="Times New Roman"/>
        <family val="1"/>
      </rPr>
      <t xml:space="preserve"> f.sp. </t>
    </r>
    <r>
      <rPr>
        <i/>
        <sz val="16"/>
        <rFont val="Times New Roman"/>
        <family val="1"/>
      </rPr>
      <t>cubense</t>
    </r>
    <r>
      <rPr>
        <sz val="16"/>
        <rFont val="Times New Roman"/>
        <family val="1"/>
      </rPr>
      <t xml:space="preserve">                                       Tropical race 4</t>
    </r>
  </si>
  <si>
    <t>Panama disease TR4</t>
  </si>
  <si>
    <t>Damage to these hosts is mainly caused by viruses which this planthopper vectors.</t>
  </si>
  <si>
    <t>Globodera pallida</t>
  </si>
  <si>
    <t>Pale cyst nematode</t>
  </si>
  <si>
    <t>Globodera rostochiensis</t>
  </si>
  <si>
    <t>Golden nematode</t>
  </si>
  <si>
    <t>Grapholita funebrana</t>
  </si>
  <si>
    <t>Plum fruit moth</t>
  </si>
  <si>
    <t>Gymnandrosoma aurantianum</t>
  </si>
  <si>
    <t>Citrus fruit borer</t>
  </si>
  <si>
    <t>Late wilt of corn</t>
  </si>
  <si>
    <t>Helicoverpa armigera</t>
  </si>
  <si>
    <t xml:space="preserve">Old world bollworm    </t>
  </si>
  <si>
    <t>Hemileia vastatrix</t>
  </si>
  <si>
    <t>Coffee leaf rust</t>
  </si>
  <si>
    <t>Heterodera ciceri</t>
  </si>
  <si>
    <t>Chickpea cyst nematode</t>
  </si>
  <si>
    <t>Heteronychus arator</t>
  </si>
  <si>
    <t>Black maize beetle</t>
  </si>
  <si>
    <t>Hylobius abietis</t>
  </si>
  <si>
    <t>Large pine weevil</t>
  </si>
  <si>
    <t>Ips sexdentatus</t>
  </si>
  <si>
    <t>Six-toothed bark beetle</t>
  </si>
  <si>
    <t>Laodelphax striatellus</t>
  </si>
  <si>
    <t>Small brown planthopper</t>
  </si>
  <si>
    <t>Lobesia botrana</t>
  </si>
  <si>
    <t>European grapevine moth</t>
  </si>
  <si>
    <t>Lycorma delicatula</t>
  </si>
  <si>
    <t>Spotted lanternfly</t>
  </si>
  <si>
    <t>Lymantria dispar asiatica</t>
  </si>
  <si>
    <t>Asian gypsy moth</t>
  </si>
  <si>
    <t>Lymantria mathura</t>
  </si>
  <si>
    <t>Rosy moth</t>
  </si>
  <si>
    <t>Lymantria monacha</t>
  </si>
  <si>
    <t xml:space="preserve">Nun moth </t>
  </si>
  <si>
    <r>
      <t xml:space="preserve">Magnaporthe oryzae </t>
    </r>
    <r>
      <rPr>
        <sz val="16"/>
        <color theme="1"/>
        <rFont val="Times New Roman"/>
        <family val="1"/>
      </rPr>
      <t>Triticum pathotype</t>
    </r>
  </si>
  <si>
    <t>Wheat blast</t>
  </si>
  <si>
    <t>Megaplatypus mutatus</t>
  </si>
  <si>
    <t>No common name, an ambrosia beetle</t>
  </si>
  <si>
    <t>Meloidogyne artiellia</t>
  </si>
  <si>
    <t>British root-knot nematode</t>
  </si>
  <si>
    <t>Monochamus urussovii</t>
  </si>
  <si>
    <t>Black fir sawyer</t>
  </si>
  <si>
    <t>Neoleucinodes elegantalis</t>
  </si>
  <si>
    <t>Tomato fruit borer</t>
  </si>
  <si>
    <t>Groundnut bud necrosis (GBNV)</t>
  </si>
  <si>
    <t xml:space="preserve">Oryctes rhinoceros </t>
  </si>
  <si>
    <t>Coconut rhinoceros beetle</t>
  </si>
  <si>
    <t>Oxycarenus hyalinipennis</t>
  </si>
  <si>
    <t>Cotton seed bug</t>
  </si>
  <si>
    <t>Panolis flammea</t>
  </si>
  <si>
    <t>Pine beauty moth</t>
  </si>
  <si>
    <t>Paysandisia archon</t>
  </si>
  <si>
    <t>South American palm borer</t>
  </si>
  <si>
    <t>Pectinophora gossypiella</t>
  </si>
  <si>
    <t>Pink bollworm</t>
  </si>
  <si>
    <t>Peronosclerospora philippinensis</t>
  </si>
  <si>
    <t>Philippine downy mildew</t>
  </si>
  <si>
    <t>Platypus quercivorus</t>
  </si>
  <si>
    <t>Oak ambrosia beetle</t>
  </si>
  <si>
    <t>Potyvirus Plum pox virus</t>
  </si>
  <si>
    <t>Plum pox (PPV)</t>
  </si>
  <si>
    <t>Pseudopezicula tracheiphila</t>
  </si>
  <si>
    <t>Rotbrenner</t>
  </si>
  <si>
    <r>
      <t xml:space="preserve">Ralstonia solanacearum </t>
    </r>
    <r>
      <rPr>
        <sz val="16"/>
        <rFont val="Times New Roman"/>
        <family val="1"/>
      </rPr>
      <t>race 3 biovar 2</t>
    </r>
  </si>
  <si>
    <t>Bacterial wilt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</si>
  <si>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</si>
  <si>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</si>
  <si>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</si>
  <si>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</si>
  <si>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</si>
  <si>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</si>
  <si>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</si>
  <si>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</si>
  <si>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Spodoptera litura</t>
  </si>
  <si>
    <t xml:space="preserve">Cotton cutworm </t>
  </si>
  <si>
    <t>Stenoma catenifer</t>
  </si>
  <si>
    <t>Avocado seed moth</t>
  </si>
  <si>
    <t xml:space="preserve">Synchytrium endobioticum </t>
  </si>
  <si>
    <t>Potato wart</t>
  </si>
  <si>
    <t>Tecia solanivora</t>
  </si>
  <si>
    <t>Guatemalan potato moth</t>
  </si>
  <si>
    <t>Tetropium castaneum</t>
  </si>
  <si>
    <t>Black spruce beetle</t>
  </si>
  <si>
    <t>Tetropium fuscum</t>
  </si>
  <si>
    <t>Brown spruce longhorned beetle</t>
  </si>
  <si>
    <t>Thaumatotibia leucotreta</t>
  </si>
  <si>
    <t xml:space="preserve">False codling moth    </t>
  </si>
  <si>
    <t>Thaumetopoea pityocampa</t>
  </si>
  <si>
    <t>Pine processionary moth</t>
  </si>
  <si>
    <t>Thaumetopoea processionea</t>
  </si>
  <si>
    <t>Oak processionary moth</t>
  </si>
  <si>
    <t>Tobamovirus Cucumber green mottle mosaic virus</t>
  </si>
  <si>
    <t>Cucumber green mottle mosaic (CGMMV)</t>
  </si>
  <si>
    <t>Trichoferus campestris</t>
  </si>
  <si>
    <t>Velvet longhorned beetle</t>
  </si>
  <si>
    <t xml:space="preserve">This beetle also can live in many dead wood hosts. Only known major living hosts are included here. </t>
  </si>
  <si>
    <t>Tuta absoluta</t>
  </si>
  <si>
    <t>Tomato leafminer</t>
  </si>
  <si>
    <t>Bacterial blight, Bacterial leaf streak</t>
  </si>
  <si>
    <t>Total Pests Per Commodity:</t>
  </si>
  <si>
    <t>▲ = Primary host (economic damage has been reported in the scientific literature)</t>
  </si>
  <si>
    <t>* = Included as a commodity and a tree/shrub</t>
  </si>
  <si>
    <t>Alder</t>
  </si>
  <si>
    <t>Ash</t>
  </si>
  <si>
    <t>Beech</t>
  </si>
  <si>
    <t>Birch</t>
  </si>
  <si>
    <t>Camellia</t>
  </si>
  <si>
    <t>Douglas fir</t>
  </si>
  <si>
    <t>Elm</t>
  </si>
  <si>
    <t>Eucalyptus</t>
  </si>
  <si>
    <t>Fir</t>
  </si>
  <si>
    <t>Holly</t>
  </si>
  <si>
    <t>Larch</t>
  </si>
  <si>
    <t>Linden</t>
  </si>
  <si>
    <t>Maples</t>
  </si>
  <si>
    <t>Mulberry</t>
  </si>
  <si>
    <t>Pawpaw</t>
  </si>
  <si>
    <t>Poplar</t>
  </si>
  <si>
    <t>Rhododendron</t>
  </si>
  <si>
    <t>Spruce</t>
  </si>
  <si>
    <t>Sweet gum</t>
  </si>
  <si>
    <t>Willow</t>
  </si>
  <si>
    <t>Anoplophora glabripennis</t>
  </si>
  <si>
    <t>Asian longhorned beetle</t>
  </si>
  <si>
    <t xml:space="preserve">Hymenoscyphus fraxineus </t>
  </si>
  <si>
    <t>Ash dieback</t>
  </si>
  <si>
    <t>Ips typographus</t>
  </si>
  <si>
    <t>European spruce bark beetle</t>
  </si>
  <si>
    <t>Lymantria albescens</t>
  </si>
  <si>
    <t>Okinawa gypsy moth</t>
  </si>
  <si>
    <t>Lymantria dispar japonica</t>
  </si>
  <si>
    <t xml:space="preserve">Japanese gypsy moth </t>
  </si>
  <si>
    <t>Lymantria umbrosa</t>
  </si>
  <si>
    <t>Hokkaido gypsy moth</t>
  </si>
  <si>
    <t>Phytophthora alni</t>
  </si>
  <si>
    <t>Alder root and collar rot</t>
  </si>
  <si>
    <t>Phytophthora kernoviae</t>
  </si>
  <si>
    <t>Beech bleeding canker</t>
  </si>
  <si>
    <t>Magnaporthiopsis maydis</t>
  </si>
  <si>
    <r>
      <t xml:space="preserve">Xanthomonas oryzae </t>
    </r>
    <r>
      <rPr>
        <sz val="16"/>
        <rFont val="Times New Roman"/>
        <family val="1"/>
      </rPr>
      <t>pv.</t>
    </r>
    <r>
      <rPr>
        <i/>
        <sz val="16"/>
        <rFont val="Times New Roman"/>
        <family val="1"/>
      </rPr>
      <t xml:space="preserve"> oryzae,
Xanthomonas oryzae </t>
    </r>
    <r>
      <rPr>
        <sz val="16"/>
        <rFont val="Times New Roman"/>
        <family val="1"/>
      </rPr>
      <t xml:space="preserve">pv. </t>
    </r>
    <r>
      <rPr>
        <i/>
        <sz val="16"/>
        <rFont val="Times New Roman"/>
        <family val="1"/>
      </rPr>
      <t xml:space="preserve">oryzicola </t>
    </r>
  </si>
  <si>
    <t>New World palms/
 Palmetto</t>
  </si>
  <si>
    <t>Strawberry</t>
  </si>
  <si>
    <t>Orthotospovirus Groundnut bud necrosis 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</si>
</sst>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Lucida Sans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Lucida Sans"/>
      <family val="2"/>
    </font>
    <font>
      <sz val="14"/>
      <color theme="0" tint="-4.9989318521683403E-2"/>
      <name val="Times New Roman"/>
      <family val="1"/>
    </font>
    <font>
      <sz val="10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trike/>
      <sz val="14"/>
      <color rgb="FFFF0000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5" fillId="2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vertical="top" wrapText="1"/>
    </xf>
    <xf numFmtId="0" fontId="20" fillId="0" borderId="0" xfId="2" applyFont="1" applyFill="1" applyBorder="1" applyAlignment="1">
      <alignment vertical="top"/>
    </xf>
    <xf numFmtId="0" fontId="11" fillId="0" borderId="0" xfId="2" applyFont="1" applyBorder="1" applyAlignment="1">
      <alignment horizontal="left" vertical="top"/>
    </xf>
    <xf numFmtId="0" fontId="13" fillId="0" borderId="0" xfId="1" applyFont="1" applyAlignment="1">
      <alignment vertical="top" wrapText="1"/>
    </xf>
    <xf numFmtId="0" fontId="11" fillId="0" borderId="0" xfId="2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2" applyFont="1" applyAlignment="1">
      <alignment horizontal="left" vertical="top"/>
    </xf>
    <xf numFmtId="0" fontId="11" fillId="0" borderId="0" xfId="2" applyFont="1" applyBorder="1" applyAlignment="1">
      <alignment horizontal="left" vertical="top" wrapText="1"/>
    </xf>
    <xf numFmtId="0" fontId="11" fillId="0" borderId="0" xfId="2" applyFont="1" applyFill="1" applyBorder="1" applyAlignment="1">
      <alignment horizontal="center" vertical="top" wrapText="1"/>
    </xf>
    <xf numFmtId="0" fontId="11" fillId="0" borderId="0" xfId="2" applyFont="1" applyFill="1" applyBorder="1" applyAlignment="1">
      <alignment horizontal="center" vertical="top"/>
    </xf>
    <xf numFmtId="0" fontId="11" fillId="0" borderId="0" xfId="2" applyFont="1" applyAlignment="1">
      <alignment vertical="top" wrapText="1"/>
    </xf>
    <xf numFmtId="0" fontId="11" fillId="0" borderId="0" xfId="2" applyFont="1" applyFill="1" applyBorder="1" applyAlignment="1">
      <alignment vertical="top" wrapText="1" shrinkToFit="1"/>
    </xf>
    <xf numFmtId="0" fontId="11" fillId="0" borderId="0" xfId="2" applyFont="1" applyFill="1" applyBorder="1" applyAlignment="1">
      <alignment vertical="top" shrinkToFit="1"/>
    </xf>
    <xf numFmtId="0" fontId="11" fillId="0" borderId="0" xfId="2" applyNumberFormat="1" applyFont="1" applyFill="1" applyBorder="1" applyAlignment="1">
      <alignment vertical="top" wrapText="1" shrinkToFit="1"/>
    </xf>
    <xf numFmtId="0" fontId="11" fillId="0" borderId="0" xfId="2" applyNumberFormat="1" applyFont="1" applyFill="1" applyBorder="1" applyAlignment="1">
      <alignment vertical="top" shrinkToFit="1"/>
    </xf>
    <xf numFmtId="0" fontId="11" fillId="0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/>
    </xf>
    <xf numFmtId="0" fontId="11" fillId="0" borderId="1" xfId="2" applyFont="1" applyBorder="1" applyAlignment="1">
      <alignment horizontal="center" vertical="center" textRotation="60"/>
    </xf>
    <xf numFmtId="0" fontId="11" fillId="2" borderId="1" xfId="2" applyFont="1" applyFill="1" applyBorder="1" applyAlignment="1">
      <alignment horizontal="center" vertical="center" textRotation="60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60" wrapText="1"/>
    </xf>
    <xf numFmtId="0" fontId="13" fillId="0" borderId="1" xfId="0" applyFont="1" applyBorder="1" applyAlignment="1">
      <alignment horizontal="center" vertical="center" textRotation="60"/>
    </xf>
    <xf numFmtId="0" fontId="11" fillId="0" borderId="1" xfId="2" applyFont="1" applyBorder="1" applyAlignment="1">
      <alignment horizontal="center" vertical="center" textRotation="60" wrapText="1"/>
    </xf>
    <xf numFmtId="0" fontId="21" fillId="0" borderId="0" xfId="0" applyFont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6" fillId="2" borderId="1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vertical="center" wrapText="1"/>
    </xf>
    <xf numFmtId="0" fontId="16" fillId="2" borderId="1" xfId="2" quotePrefix="1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6" fillId="2" borderId="1" xfId="2" quotePrefix="1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4" applyFont="1" applyFill="1" applyBorder="1" applyAlignment="1" applyProtection="1">
      <alignment vertical="center" wrapText="1"/>
      <protection locked="0"/>
    </xf>
    <xf numFmtId="0" fontId="11" fillId="2" borderId="1" xfId="4" applyFont="1" applyFill="1" applyBorder="1" applyAlignment="1" applyProtection="1">
      <alignment vertical="center"/>
      <protection locked="0"/>
    </xf>
    <xf numFmtId="0" fontId="18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1" fillId="2" borderId="1" xfId="2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11" fillId="2" borderId="1" xfId="4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/>
    </xf>
    <xf numFmtId="0" fontId="13" fillId="0" borderId="0" xfId="1" applyFont="1" applyAlignment="1">
      <alignment vertical="center" wrapText="1"/>
    </xf>
    <xf numFmtId="0" fontId="11" fillId="0" borderId="0" xfId="2" applyFont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11" fillId="0" borderId="1" xfId="2" applyFont="1" applyBorder="1" applyAlignment="1">
      <alignment horizontal="center" vertical="center" textRotation="90"/>
    </xf>
    <xf numFmtId="0" fontId="12" fillId="4" borderId="1" xfId="2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3" xfId="2" applyFont="1" applyBorder="1" applyAlignment="1">
      <alignment horizontal="center" vertical="center" textRotation="90"/>
    </xf>
    <xf numFmtId="0" fontId="6" fillId="2" borderId="4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top" textRotation="90"/>
    </xf>
    <xf numFmtId="0" fontId="13" fillId="2" borderId="5" xfId="0" applyFont="1" applyFill="1" applyBorder="1" applyAlignment="1">
      <alignment vertical="top"/>
    </xf>
    <xf numFmtId="0" fontId="11" fillId="2" borderId="1" xfId="2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wrapText="1"/>
    </xf>
    <xf numFmtId="0" fontId="13" fillId="0" borderId="7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</cellXfs>
  <cellStyles count="12">
    <cellStyle name="Normal" xfId="0" builtinId="0"/>
    <cellStyle name="Normal 2" xfId="2"/>
    <cellStyle name="Normal 3" xfId="4"/>
    <cellStyle name="Normal 4" xfId="3"/>
    <cellStyle name="Normal 4 2" xfId="8"/>
    <cellStyle name="Normal 5" xfId="5"/>
    <cellStyle name="Normal 5 2" xfId="9"/>
    <cellStyle name="Normal 6" xfId="7"/>
    <cellStyle name="Normal 7" xfId="6"/>
    <cellStyle name="Normal 8" xfId="1"/>
    <cellStyle name="Normal 8 2" xfId="11"/>
    <cellStyle name="Normal 8 3" xfId="1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J103"/>
  <sheetViews>
    <sheetView tabSelected="1" zoomScale="70" zoomScaleNormal="70" workbookViewId="0">
      <pane xSplit="2" ySplit="2" topLeftCell="C3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9.28515625" defaultRowHeight="20.25" x14ac:dyDescent="0.25"/>
  <cols>
    <col min="1" max="1" width="64.140625" style="31" customWidth="1"/>
    <col min="2" max="2" width="50.7109375" style="31" customWidth="1"/>
    <col min="3" max="10" width="6.5703125" style="3" customWidth="1"/>
    <col min="11" max="11" width="12.140625" style="3" customWidth="1"/>
    <col min="12" max="30" width="6.5703125" style="3" customWidth="1"/>
    <col min="31" max="31" width="11.7109375" style="3" customWidth="1"/>
    <col min="32" max="32" width="7.28515625" style="3" customWidth="1"/>
    <col min="33" max="42" width="6.5703125" style="3" customWidth="1"/>
    <col min="43" max="43" width="11.5703125" style="3" customWidth="1"/>
    <col min="44" max="56" width="6.5703125" style="3" customWidth="1"/>
    <col min="57" max="57" width="9.28515625" style="3"/>
    <col min="58" max="58" width="78.28515625" style="3" customWidth="1"/>
    <col min="59" max="16384" width="9.28515625" style="2"/>
  </cols>
  <sheetData>
    <row r="1" spans="1:296" ht="21" thickBot="1" x14ac:dyDescent="0.3"/>
    <row r="2" spans="1:296" ht="173.45" customHeight="1" thickBot="1" x14ac:dyDescent="0.35">
      <c r="A2" s="93" t="s">
        <v>0</v>
      </c>
      <c r="B2" s="93" t="s">
        <v>1</v>
      </c>
      <c r="C2" s="92" t="s">
        <v>2</v>
      </c>
      <c r="D2" s="92" t="s">
        <v>3</v>
      </c>
      <c r="E2" s="92" t="s">
        <v>4</v>
      </c>
      <c r="F2" s="92" t="s">
        <v>5</v>
      </c>
      <c r="G2" s="92" t="s">
        <v>6</v>
      </c>
      <c r="H2" s="92" t="s">
        <v>7</v>
      </c>
      <c r="I2" s="92" t="s">
        <v>8</v>
      </c>
      <c r="J2" s="92" t="s">
        <v>9</v>
      </c>
      <c r="K2" s="96" t="s">
        <v>10</v>
      </c>
      <c r="L2" s="92" t="s">
        <v>11</v>
      </c>
      <c r="M2" s="92" t="s">
        <v>12</v>
      </c>
      <c r="N2" s="92" t="s">
        <v>13</v>
      </c>
      <c r="O2" s="92" t="s">
        <v>14</v>
      </c>
      <c r="P2" s="92" t="s">
        <v>15</v>
      </c>
      <c r="Q2" s="92" t="s">
        <v>16</v>
      </c>
      <c r="R2" s="92" t="s">
        <v>17</v>
      </c>
      <c r="S2" s="92" t="s">
        <v>18</v>
      </c>
      <c r="T2" s="92" t="s">
        <v>19</v>
      </c>
      <c r="U2" s="92" t="s">
        <v>20</v>
      </c>
      <c r="V2" s="92" t="s">
        <v>21</v>
      </c>
      <c r="W2" s="92" t="s">
        <v>22</v>
      </c>
      <c r="X2" s="92" t="s">
        <v>23</v>
      </c>
      <c r="Y2" s="92" t="s">
        <v>24</v>
      </c>
      <c r="Z2" s="92" t="s">
        <v>25</v>
      </c>
      <c r="AA2" s="92" t="s">
        <v>26</v>
      </c>
      <c r="AB2" s="92" t="s">
        <v>27</v>
      </c>
      <c r="AC2" s="92" t="s">
        <v>28</v>
      </c>
      <c r="AD2" s="92" t="s">
        <v>29</v>
      </c>
      <c r="AE2" s="96" t="s">
        <v>30</v>
      </c>
      <c r="AF2" s="94" t="s">
        <v>31</v>
      </c>
      <c r="AG2" s="95" t="s">
        <v>32</v>
      </c>
      <c r="AH2" s="92" t="s">
        <v>33</v>
      </c>
      <c r="AI2" s="92" t="s">
        <v>34</v>
      </c>
      <c r="AJ2" s="92" t="s">
        <v>35</v>
      </c>
      <c r="AK2" s="92" t="s">
        <v>36</v>
      </c>
      <c r="AL2" s="95" t="s">
        <v>37</v>
      </c>
      <c r="AM2" s="92" t="s">
        <v>38</v>
      </c>
      <c r="AN2" s="92" t="s">
        <v>39</v>
      </c>
      <c r="AO2" s="92" t="s">
        <v>40</v>
      </c>
      <c r="AP2" s="92" t="s">
        <v>41</v>
      </c>
      <c r="AQ2" s="96" t="s">
        <v>42</v>
      </c>
      <c r="AR2" s="92" t="s">
        <v>43</v>
      </c>
      <c r="AS2" s="92" t="s">
        <v>44</v>
      </c>
      <c r="AT2" s="92" t="s">
        <v>45</v>
      </c>
      <c r="AU2" s="92" t="s">
        <v>257</v>
      </c>
      <c r="AV2" s="92" t="s">
        <v>46</v>
      </c>
      <c r="AW2" s="92" t="s">
        <v>47</v>
      </c>
      <c r="AX2" s="92" t="s">
        <v>48</v>
      </c>
      <c r="AY2" s="92" t="s">
        <v>49</v>
      </c>
      <c r="AZ2" s="92" t="s">
        <v>50</v>
      </c>
      <c r="BA2" s="92" t="s">
        <v>51</v>
      </c>
      <c r="BB2" s="92" t="s">
        <v>52</v>
      </c>
      <c r="BC2" s="92" t="s">
        <v>53</v>
      </c>
      <c r="BD2" s="97" t="s">
        <v>54</v>
      </c>
      <c r="BE2" s="99" t="s">
        <v>55</v>
      </c>
      <c r="BF2" s="105" t="s">
        <v>56</v>
      </c>
    </row>
    <row r="3" spans="1:296" s="6" customFormat="1" ht="30.75" customHeight="1" x14ac:dyDescent="0.25">
      <c r="A3" s="52" t="s">
        <v>57</v>
      </c>
      <c r="B3" s="56" t="s">
        <v>58</v>
      </c>
      <c r="C3" s="43"/>
      <c r="D3" s="43"/>
      <c r="E3" s="4" t="s">
        <v>59</v>
      </c>
      <c r="F3" s="4" t="s">
        <v>59</v>
      </c>
      <c r="G3" s="43"/>
      <c r="H3" s="43"/>
      <c r="I3" s="43"/>
      <c r="J3" s="43"/>
      <c r="K3" s="4" t="s">
        <v>59</v>
      </c>
      <c r="L3" s="43"/>
      <c r="M3" s="43"/>
      <c r="N3" s="43"/>
      <c r="O3" s="43"/>
      <c r="P3" s="43"/>
      <c r="Q3" s="43"/>
      <c r="R3" s="43"/>
      <c r="S3" s="4" t="s">
        <v>59</v>
      </c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0"/>
      <c r="AF3" s="48"/>
      <c r="AG3" s="49"/>
      <c r="AH3" s="4" t="s">
        <v>59</v>
      </c>
      <c r="AI3" s="43"/>
      <c r="AJ3" s="4" t="s">
        <v>59</v>
      </c>
      <c r="AK3" s="43"/>
      <c r="AL3" s="49"/>
      <c r="AM3" s="43"/>
      <c r="AN3" s="4" t="s">
        <v>59</v>
      </c>
      <c r="AO3" s="43"/>
      <c r="AP3" s="43"/>
      <c r="AQ3" s="50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98">
        <f t="shared" ref="BE3:BE32" si="0">COUNTIF(C3:BD3,"▲")</f>
        <v>7</v>
      </c>
      <c r="BF3" s="78"/>
      <c r="BG3" s="21"/>
      <c r="BH3" s="21"/>
      <c r="BI3" s="21"/>
      <c r="BJ3" s="21"/>
      <c r="BK3" s="21"/>
      <c r="BL3" s="21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</row>
    <row r="4" spans="1:296" s="6" customFormat="1" ht="30.75" customHeight="1" x14ac:dyDescent="0.25">
      <c r="A4" s="54" t="s">
        <v>60</v>
      </c>
      <c r="B4" s="55" t="s">
        <v>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 t="s">
        <v>59</v>
      </c>
      <c r="AD4" s="4"/>
      <c r="AE4" s="4"/>
      <c r="AF4" s="5"/>
      <c r="AG4" s="5"/>
      <c r="AH4" s="4"/>
      <c r="AI4" s="4"/>
      <c r="AJ4" s="4"/>
      <c r="AK4" s="4"/>
      <c r="AL4" s="5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5">
        <f t="shared" si="0"/>
        <v>1</v>
      </c>
      <c r="BF4" s="78"/>
      <c r="BG4" s="21"/>
      <c r="BH4" s="21"/>
      <c r="BI4" s="21"/>
      <c r="BJ4" s="21"/>
      <c r="BK4" s="21"/>
      <c r="BL4" s="21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</row>
    <row r="5" spans="1:296" s="6" customFormat="1" ht="30.75" customHeight="1" x14ac:dyDescent="0.25">
      <c r="A5" s="52" t="s">
        <v>62</v>
      </c>
      <c r="B5" s="56" t="s">
        <v>63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59</v>
      </c>
      <c r="Y5" s="4"/>
      <c r="Z5" s="4"/>
      <c r="AA5" s="4"/>
      <c r="AB5" s="4"/>
      <c r="AC5" s="4"/>
      <c r="AD5" s="4"/>
      <c r="AE5" s="4"/>
      <c r="AF5" s="5"/>
      <c r="AG5" s="5"/>
      <c r="AH5" s="4"/>
      <c r="AI5" s="4"/>
      <c r="AJ5" s="4"/>
      <c r="AK5" s="4"/>
      <c r="AL5" s="5"/>
      <c r="AM5" s="4"/>
      <c r="AN5" s="4"/>
      <c r="AO5" s="4"/>
      <c r="AP5" s="4"/>
      <c r="AQ5" s="4"/>
      <c r="AR5" s="4"/>
      <c r="AS5" s="4"/>
      <c r="AT5" s="4" t="s">
        <v>59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5">
        <f t="shared" si="0"/>
        <v>2</v>
      </c>
      <c r="BF5" s="78"/>
      <c r="BG5" s="21"/>
      <c r="BH5" s="21"/>
      <c r="BI5" s="21"/>
      <c r="BJ5" s="21"/>
      <c r="BK5" s="21"/>
      <c r="BL5" s="21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</row>
    <row r="6" spans="1:296" ht="33.75" customHeight="1" x14ac:dyDescent="0.25">
      <c r="A6" s="52" t="s">
        <v>64</v>
      </c>
      <c r="B6" s="56" t="s">
        <v>65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s">
        <v>59</v>
      </c>
      <c r="X6" s="4"/>
      <c r="Y6" s="4"/>
      <c r="Z6" s="4"/>
      <c r="AA6" s="4"/>
      <c r="AB6" s="4"/>
      <c r="AC6" s="4"/>
      <c r="AD6" s="4"/>
      <c r="AE6" s="4"/>
      <c r="AF6" s="5"/>
      <c r="AG6" s="5"/>
      <c r="AH6" s="4"/>
      <c r="AI6" s="4"/>
      <c r="AJ6" s="4"/>
      <c r="AK6" s="4"/>
      <c r="AL6" s="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5">
        <f t="shared" si="0"/>
        <v>1</v>
      </c>
      <c r="BF6" s="80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</row>
    <row r="7" spans="1:296" ht="30" customHeight="1" x14ac:dyDescent="0.25">
      <c r="A7" s="52" t="s">
        <v>66</v>
      </c>
      <c r="B7" s="56" t="s">
        <v>67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/>
      <c r="AG7" s="5"/>
      <c r="AH7" s="4"/>
      <c r="AI7" s="4"/>
      <c r="AJ7" s="4"/>
      <c r="AK7" s="4" t="s">
        <v>59</v>
      </c>
      <c r="AL7" s="5"/>
      <c r="AM7" s="4"/>
      <c r="AN7" s="4"/>
      <c r="AO7" s="4"/>
      <c r="AP7" s="4" t="s">
        <v>59</v>
      </c>
      <c r="AQ7" s="4"/>
      <c r="AR7" s="4"/>
      <c r="AS7" s="4"/>
      <c r="AT7" s="4" t="s">
        <v>59</v>
      </c>
      <c r="AU7" s="4"/>
      <c r="AV7" s="4" t="s">
        <v>59</v>
      </c>
      <c r="AW7" s="4"/>
      <c r="AX7" s="4"/>
      <c r="AY7" s="4"/>
      <c r="AZ7" s="4" t="s">
        <v>59</v>
      </c>
      <c r="BA7" s="4" t="s">
        <v>59</v>
      </c>
      <c r="BB7" s="4"/>
      <c r="BC7" s="4"/>
      <c r="BD7" s="4"/>
      <c r="BE7" s="45">
        <f t="shared" si="0"/>
        <v>6</v>
      </c>
      <c r="BF7" s="78"/>
      <c r="BG7" s="51"/>
    </row>
    <row r="8" spans="1:296" ht="30" customHeight="1" x14ac:dyDescent="0.25">
      <c r="A8" s="52" t="s">
        <v>68</v>
      </c>
      <c r="B8" s="56" t="s">
        <v>69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59</v>
      </c>
      <c r="AF8" s="5"/>
      <c r="AG8" s="5"/>
      <c r="AH8" s="4"/>
      <c r="AI8" s="4"/>
      <c r="AJ8" s="4"/>
      <c r="AK8" s="4"/>
      <c r="AL8" s="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5">
        <f t="shared" si="0"/>
        <v>1</v>
      </c>
      <c r="BF8" s="78"/>
    </row>
    <row r="9" spans="1:296" ht="30" customHeight="1" x14ac:dyDescent="0.25">
      <c r="A9" s="57" t="s">
        <v>70</v>
      </c>
      <c r="B9" s="58" t="s">
        <v>71</v>
      </c>
      <c r="C9" s="4" t="s">
        <v>59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59</v>
      </c>
      <c r="AB9" s="4"/>
      <c r="AC9" s="4"/>
      <c r="AD9" s="4"/>
      <c r="AE9" s="4"/>
      <c r="AF9" s="4" t="s">
        <v>59</v>
      </c>
      <c r="AG9" s="5"/>
      <c r="AH9" s="4"/>
      <c r="AI9" s="4"/>
      <c r="AJ9" s="4"/>
      <c r="AK9" s="4"/>
      <c r="AL9" s="5"/>
      <c r="AM9" s="4"/>
      <c r="AN9" s="4"/>
      <c r="AO9" s="4"/>
      <c r="AP9" s="4" t="s">
        <v>59</v>
      </c>
      <c r="AQ9" s="4"/>
      <c r="AR9" s="4"/>
      <c r="AS9" s="4"/>
      <c r="AT9" s="4"/>
      <c r="AU9" s="4" t="s">
        <v>59</v>
      </c>
      <c r="AV9" s="4"/>
      <c r="AW9" s="4"/>
      <c r="AX9" s="4"/>
      <c r="AY9" s="4"/>
      <c r="AZ9" s="4"/>
      <c r="BA9" s="4"/>
      <c r="BB9" s="4"/>
      <c r="BC9" s="4"/>
      <c r="BD9" s="4"/>
      <c r="BE9" s="45">
        <f t="shared" si="0"/>
        <v>5</v>
      </c>
      <c r="BF9" s="78"/>
    </row>
    <row r="10" spans="1:296" ht="30" customHeight="1" x14ac:dyDescent="0.25">
      <c r="A10" s="59" t="s">
        <v>72</v>
      </c>
      <c r="B10" s="55" t="s">
        <v>73</v>
      </c>
      <c r="C10" s="4"/>
      <c r="D10" s="4"/>
      <c r="E10" s="4" t="s">
        <v>59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5"/>
      <c r="AH10" s="4"/>
      <c r="AI10" s="4"/>
      <c r="AJ10" s="4"/>
      <c r="AK10" s="4"/>
      <c r="AL10" s="5"/>
      <c r="AM10" s="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5">
        <f t="shared" si="0"/>
        <v>1</v>
      </c>
      <c r="BF10" s="78"/>
    </row>
    <row r="11" spans="1:296" ht="30" customHeight="1" x14ac:dyDescent="0.25">
      <c r="A11" s="52" t="s">
        <v>74</v>
      </c>
      <c r="B11" s="56" t="s">
        <v>75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59</v>
      </c>
      <c r="AF11" s="5"/>
      <c r="AG11" s="5"/>
      <c r="AH11" s="4"/>
      <c r="AI11" s="4"/>
      <c r="AJ11" s="4"/>
      <c r="AK11" s="4"/>
      <c r="AL11" s="5"/>
      <c r="AM11" s="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5">
        <f t="shared" si="0"/>
        <v>1</v>
      </c>
      <c r="BF11" s="78"/>
    </row>
    <row r="12" spans="1:296" ht="44.45" customHeight="1" x14ac:dyDescent="0.25">
      <c r="A12" s="103" t="s">
        <v>76</v>
      </c>
      <c r="B12" s="58" t="s">
        <v>77</v>
      </c>
      <c r="C12" s="4"/>
      <c r="D12" s="4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  <c r="AG12" s="5"/>
      <c r="AH12" s="4" t="s">
        <v>59</v>
      </c>
      <c r="AI12" s="4"/>
      <c r="AJ12" s="4"/>
      <c r="AK12" s="4"/>
      <c r="AL12" s="5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5">
        <f t="shared" si="0"/>
        <v>2</v>
      </c>
      <c r="BF12" s="76"/>
      <c r="BG12" s="51"/>
    </row>
    <row r="13" spans="1:296" ht="30" customHeight="1" x14ac:dyDescent="0.25">
      <c r="A13" s="52" t="s">
        <v>78</v>
      </c>
      <c r="B13" s="56" t="s">
        <v>79</v>
      </c>
      <c r="C13" s="4"/>
      <c r="D13" s="4"/>
      <c r="E13" s="4"/>
      <c r="F13" s="4" t="s">
        <v>59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5"/>
      <c r="AH13" s="4" t="s">
        <v>59</v>
      </c>
      <c r="AI13" s="4"/>
      <c r="AJ13" s="4"/>
      <c r="AK13" s="4"/>
      <c r="AL13" s="5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5">
        <f t="shared" si="0"/>
        <v>2</v>
      </c>
      <c r="BF13" s="78"/>
    </row>
    <row r="14" spans="1:296" ht="30" customHeight="1" x14ac:dyDescent="0.25">
      <c r="A14" s="54" t="s">
        <v>80</v>
      </c>
      <c r="B14" s="104" t="s">
        <v>81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 t="s">
        <v>59</v>
      </c>
      <c r="AB14" s="4"/>
      <c r="AC14" s="4"/>
      <c r="AD14" s="4"/>
      <c r="AE14" s="4"/>
      <c r="AF14" s="5"/>
      <c r="AG14" s="5"/>
      <c r="AH14" s="4"/>
      <c r="AI14" s="4"/>
      <c r="AJ14" s="4"/>
      <c r="AK14" s="4"/>
      <c r="AL14" s="5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5">
        <f t="shared" si="0"/>
        <v>1</v>
      </c>
      <c r="BF14" s="78"/>
    </row>
    <row r="15" spans="1:296" ht="30" customHeight="1" x14ac:dyDescent="0.25">
      <c r="A15" s="79" t="s">
        <v>82</v>
      </c>
      <c r="B15" s="55" t="s">
        <v>83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 t="s">
        <v>59</v>
      </c>
      <c r="AB15" s="4"/>
      <c r="AC15" s="4"/>
      <c r="AD15" s="4"/>
      <c r="AE15" s="4"/>
      <c r="AF15" s="5"/>
      <c r="AG15" s="5"/>
      <c r="AH15" s="4"/>
      <c r="AI15" s="4"/>
      <c r="AJ15" s="4"/>
      <c r="AK15" s="4"/>
      <c r="AL15" s="5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5">
        <f t="shared" si="0"/>
        <v>1</v>
      </c>
      <c r="BF15" s="78"/>
    </row>
    <row r="16" spans="1:296" ht="30" customHeight="1" x14ac:dyDescent="0.25">
      <c r="A16" s="54" t="s">
        <v>84</v>
      </c>
      <c r="B16" s="55" t="s">
        <v>85</v>
      </c>
      <c r="C16" s="4"/>
      <c r="D16" s="4"/>
      <c r="E16" s="4"/>
      <c r="F16" s="4" t="s">
        <v>59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s">
        <v>59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  <c r="AG16" s="5"/>
      <c r="AH16" s="4"/>
      <c r="AI16" s="4"/>
      <c r="AJ16" s="4"/>
      <c r="AK16" s="4"/>
      <c r="AL16" s="5"/>
      <c r="AM16" s="4"/>
      <c r="AN16" s="4" t="s">
        <v>59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5">
        <f t="shared" si="0"/>
        <v>3</v>
      </c>
      <c r="BF16" s="78"/>
    </row>
    <row r="17" spans="1:58" ht="30" customHeight="1" x14ac:dyDescent="0.25">
      <c r="A17" s="54" t="s">
        <v>86</v>
      </c>
      <c r="B17" s="55" t="s">
        <v>87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  <c r="AG17" s="5"/>
      <c r="AH17" s="4"/>
      <c r="AI17" s="4"/>
      <c r="AJ17" s="4"/>
      <c r="AK17" s="4"/>
      <c r="AL17" s="5"/>
      <c r="AM17" s="4"/>
      <c r="AN17" s="4"/>
      <c r="AO17" s="4"/>
      <c r="AP17" s="4"/>
      <c r="AQ17" s="4"/>
      <c r="AR17" s="4" t="s">
        <v>59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5">
        <f t="shared" si="0"/>
        <v>1</v>
      </c>
      <c r="BF17" s="78"/>
    </row>
    <row r="18" spans="1:58" ht="30" customHeight="1" x14ac:dyDescent="0.25">
      <c r="A18" s="52" t="s">
        <v>88</v>
      </c>
      <c r="B18" s="56" t="s">
        <v>89</v>
      </c>
      <c r="C18" s="4"/>
      <c r="D18" s="4"/>
      <c r="E18" s="4"/>
      <c r="F18" s="4"/>
      <c r="G18" s="4"/>
      <c r="H18" s="4"/>
      <c r="I18" s="4"/>
      <c r="J18" s="4" t="s">
        <v>59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5"/>
      <c r="AH18" s="4"/>
      <c r="AI18" s="4"/>
      <c r="AJ18" s="4"/>
      <c r="AK18" s="4"/>
      <c r="AL18" s="5"/>
      <c r="AM18" s="4"/>
      <c r="AN18" s="4"/>
      <c r="AO18" s="4"/>
      <c r="AP18" s="4" t="s">
        <v>59</v>
      </c>
      <c r="AQ18" s="4"/>
      <c r="AR18" s="4"/>
      <c r="AS18" s="4"/>
      <c r="AT18" s="4" t="s">
        <v>59</v>
      </c>
      <c r="AU18" s="4"/>
      <c r="AV18" s="4"/>
      <c r="AW18" s="4"/>
      <c r="AX18" s="4"/>
      <c r="AY18" s="4"/>
      <c r="AZ18" s="4"/>
      <c r="BA18" s="4" t="s">
        <v>59</v>
      </c>
      <c r="BB18" s="4"/>
      <c r="BC18" s="4"/>
      <c r="BD18" s="4"/>
      <c r="BE18" s="45">
        <f t="shared" si="0"/>
        <v>4</v>
      </c>
      <c r="BF18" s="76"/>
    </row>
    <row r="19" spans="1:58" ht="46.5" customHeight="1" x14ac:dyDescent="0.25">
      <c r="A19" s="52" t="s">
        <v>90</v>
      </c>
      <c r="B19" s="56" t="s">
        <v>91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 t="s">
        <v>59</v>
      </c>
      <c r="AF19" s="5"/>
      <c r="AG19" s="5"/>
      <c r="AH19" s="4"/>
      <c r="AI19" s="4"/>
      <c r="AJ19" s="4"/>
      <c r="AK19" s="4"/>
      <c r="AL19" s="5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5">
        <f t="shared" si="0"/>
        <v>1</v>
      </c>
      <c r="BF19" s="76"/>
    </row>
    <row r="20" spans="1:58" ht="30" customHeight="1" x14ac:dyDescent="0.25">
      <c r="A20" s="64" t="s">
        <v>92</v>
      </c>
      <c r="B20" s="82" t="s">
        <v>93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 t="s">
        <v>59</v>
      </c>
      <c r="P20" s="4"/>
      <c r="Q20" s="4"/>
      <c r="R20" s="4"/>
      <c r="S20" s="4"/>
      <c r="T20" s="4"/>
      <c r="U20" s="4"/>
      <c r="V20" s="4"/>
      <c r="W20" s="4" t="s">
        <v>59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4" t="s">
        <v>59</v>
      </c>
      <c r="AI20" s="4"/>
      <c r="AJ20" s="4"/>
      <c r="AK20" s="4"/>
      <c r="AL20" s="5"/>
      <c r="AM20" s="4"/>
      <c r="AN20" s="4"/>
      <c r="AO20" s="4"/>
      <c r="AP20" s="4"/>
      <c r="AQ20" s="4"/>
      <c r="AR20" s="4"/>
      <c r="AS20" s="4" t="s">
        <v>59</v>
      </c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5">
        <f t="shared" si="0"/>
        <v>4</v>
      </c>
      <c r="BF20" s="76"/>
    </row>
    <row r="21" spans="1:58" ht="30" customHeight="1" x14ac:dyDescent="0.25">
      <c r="A21" s="52" t="s">
        <v>94</v>
      </c>
      <c r="B21" s="56" t="s">
        <v>95</v>
      </c>
      <c r="C21" s="4" t="s">
        <v>59</v>
      </c>
      <c r="D21" s="4"/>
      <c r="E21" s="4"/>
      <c r="F21" s="4"/>
      <c r="G21" s="4"/>
      <c r="H21" s="4"/>
      <c r="I21" s="4"/>
      <c r="J21" s="4" t="s">
        <v>59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4"/>
      <c r="AI21" s="4"/>
      <c r="AJ21" s="4"/>
      <c r="AK21" s="4"/>
      <c r="AL21" s="5"/>
      <c r="AM21" s="4"/>
      <c r="AN21" s="4"/>
      <c r="AO21" s="4"/>
      <c r="AP21" s="4"/>
      <c r="AQ21" s="4"/>
      <c r="AR21" s="4"/>
      <c r="AS21" s="4"/>
      <c r="AT21" s="4" t="s">
        <v>59</v>
      </c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5">
        <f t="shared" si="0"/>
        <v>3</v>
      </c>
      <c r="BF21" s="76"/>
    </row>
    <row r="22" spans="1:58" ht="30" customHeight="1" x14ac:dyDescent="0.25">
      <c r="A22" s="54" t="s">
        <v>96</v>
      </c>
      <c r="B22" s="58" t="s">
        <v>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5"/>
      <c r="AH22" s="4"/>
      <c r="AI22" s="4"/>
      <c r="AJ22" s="4"/>
      <c r="AK22" s="4"/>
      <c r="AL22" s="5"/>
      <c r="AM22" s="4" t="s">
        <v>59</v>
      </c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5">
        <f t="shared" si="0"/>
        <v>1</v>
      </c>
      <c r="BF22" s="76"/>
    </row>
    <row r="23" spans="1:58" ht="30" customHeight="1" x14ac:dyDescent="0.25">
      <c r="A23" s="60" t="s">
        <v>98</v>
      </c>
      <c r="B23" s="61" t="s">
        <v>99</v>
      </c>
      <c r="C23" s="4"/>
      <c r="D23" s="4"/>
      <c r="E23" s="4"/>
      <c r="F23" s="90"/>
      <c r="G23" s="4" t="s">
        <v>59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90"/>
      <c r="T23" s="4" t="s">
        <v>59</v>
      </c>
      <c r="U23" s="4"/>
      <c r="V23" s="4"/>
      <c r="W23" s="4"/>
      <c r="X23" s="4"/>
      <c r="Y23" s="4"/>
      <c r="Z23" s="4"/>
      <c r="AA23" s="4" t="s">
        <v>59</v>
      </c>
      <c r="AB23" s="4"/>
      <c r="AC23" s="4"/>
      <c r="AD23" s="4"/>
      <c r="AE23" s="4"/>
      <c r="AF23" s="5"/>
      <c r="AG23" s="5"/>
      <c r="AH23" s="4"/>
      <c r="AI23" s="4"/>
      <c r="AJ23" s="4"/>
      <c r="AK23" s="4"/>
      <c r="AL23" s="5"/>
      <c r="AM23" s="4"/>
      <c r="AN23" s="90"/>
      <c r="AO23" s="4" t="s">
        <v>59</v>
      </c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5">
        <f t="shared" si="0"/>
        <v>4</v>
      </c>
      <c r="BF23" s="76"/>
    </row>
    <row r="24" spans="1:58" ht="30" customHeight="1" x14ac:dyDescent="0.25">
      <c r="A24" s="60" t="s">
        <v>100</v>
      </c>
      <c r="B24" s="55" t="s">
        <v>101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  <c r="AG24" s="5"/>
      <c r="AH24" s="4"/>
      <c r="AI24" s="4"/>
      <c r="AJ24" s="4"/>
      <c r="AK24" s="4"/>
      <c r="AL24" s="5"/>
      <c r="AM24" s="4" t="s">
        <v>59</v>
      </c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5">
        <f t="shared" si="0"/>
        <v>1</v>
      </c>
      <c r="BF24" s="78"/>
    </row>
    <row r="25" spans="1:58" ht="30" customHeight="1" x14ac:dyDescent="0.25">
      <c r="A25" s="62" t="s">
        <v>102</v>
      </c>
      <c r="B25" s="55" t="s">
        <v>103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  <c r="AG25" s="5"/>
      <c r="AH25" s="4"/>
      <c r="AI25" s="4"/>
      <c r="AJ25" s="4"/>
      <c r="AK25" s="4"/>
      <c r="AL25" s="5"/>
      <c r="AM25" s="4" t="s">
        <v>59</v>
      </c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5">
        <f t="shared" si="0"/>
        <v>1</v>
      </c>
      <c r="BF25" s="84"/>
    </row>
    <row r="26" spans="1:58" ht="30" customHeight="1" x14ac:dyDescent="0.25">
      <c r="A26" s="60" t="s">
        <v>104</v>
      </c>
      <c r="B26" s="55" t="s">
        <v>105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5"/>
      <c r="AG26" s="5"/>
      <c r="AH26" s="4"/>
      <c r="AI26" s="4"/>
      <c r="AJ26" s="4"/>
      <c r="AK26" s="4"/>
      <c r="AL26" s="5"/>
      <c r="AM26" s="4" t="s">
        <v>59</v>
      </c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5">
        <f t="shared" si="0"/>
        <v>1</v>
      </c>
      <c r="BF26" s="84"/>
    </row>
    <row r="27" spans="1:58" ht="30" customHeight="1" x14ac:dyDescent="0.25">
      <c r="A27" s="54" t="s">
        <v>106</v>
      </c>
      <c r="B27" s="58" t="s">
        <v>107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 t="s">
        <v>59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 t="s">
        <v>59</v>
      </c>
      <c r="AJ27" s="4"/>
      <c r="AK27" s="4" t="s">
        <v>59</v>
      </c>
      <c r="AL27" s="5"/>
      <c r="AM27" s="4"/>
      <c r="AN27" s="4"/>
      <c r="AO27" s="4"/>
      <c r="AP27" s="4" t="s">
        <v>59</v>
      </c>
      <c r="AQ27" s="4" t="s">
        <v>59</v>
      </c>
      <c r="AR27" s="4"/>
      <c r="AS27" s="4"/>
      <c r="AT27" s="4" t="s">
        <v>59</v>
      </c>
      <c r="AU27" s="4"/>
      <c r="AV27" s="4"/>
      <c r="AW27" s="4"/>
      <c r="AX27" s="4"/>
      <c r="AY27" s="4"/>
      <c r="AZ27" s="4"/>
      <c r="BA27" s="4"/>
      <c r="BB27" s="4"/>
      <c r="BC27" s="4"/>
      <c r="BD27" s="4" t="s">
        <v>59</v>
      </c>
      <c r="BE27" s="45">
        <f t="shared" si="0"/>
        <v>7</v>
      </c>
      <c r="BF27" s="84"/>
    </row>
    <row r="28" spans="1:58" ht="30" customHeight="1" x14ac:dyDescent="0.25">
      <c r="A28" s="52" t="s">
        <v>108</v>
      </c>
      <c r="B28" s="56" t="s">
        <v>109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5"/>
      <c r="AM28" s="4" t="s">
        <v>59</v>
      </c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5">
        <f t="shared" si="0"/>
        <v>1</v>
      </c>
      <c r="BF28" s="84"/>
    </row>
    <row r="29" spans="1:58" ht="30" customHeight="1" x14ac:dyDescent="0.25">
      <c r="A29" s="52" t="s">
        <v>110</v>
      </c>
      <c r="B29" s="56" t="s">
        <v>111</v>
      </c>
      <c r="C29" s="4"/>
      <c r="D29" s="4"/>
      <c r="E29" s="4" t="s">
        <v>59</v>
      </c>
      <c r="F29" s="4" t="s">
        <v>59</v>
      </c>
      <c r="G29" s="4" t="s">
        <v>59</v>
      </c>
      <c r="H29" s="4"/>
      <c r="I29" s="4"/>
      <c r="J29" s="4"/>
      <c r="K29" s="4" t="s">
        <v>59</v>
      </c>
      <c r="L29" s="4" t="s">
        <v>59</v>
      </c>
      <c r="M29" s="4"/>
      <c r="N29" s="4"/>
      <c r="O29" s="4"/>
      <c r="P29" s="4"/>
      <c r="Q29" s="4"/>
      <c r="R29" s="4"/>
      <c r="S29" s="4"/>
      <c r="T29" s="4" t="s">
        <v>59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 t="s">
        <v>59</v>
      </c>
      <c r="AI29" s="4"/>
      <c r="AJ29" s="4" t="s">
        <v>59</v>
      </c>
      <c r="AK29" s="4"/>
      <c r="AL29" s="5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5">
        <f t="shared" si="0"/>
        <v>8</v>
      </c>
      <c r="BF29" s="84"/>
    </row>
    <row r="30" spans="1:58" ht="30" customHeight="1" x14ac:dyDescent="0.25">
      <c r="A30" s="102" t="s">
        <v>112</v>
      </c>
      <c r="B30" s="81" t="s">
        <v>113</v>
      </c>
      <c r="C30" s="4"/>
      <c r="D30" s="4"/>
      <c r="E30" s="4"/>
      <c r="F30" s="4"/>
      <c r="G30" s="4"/>
      <c r="H30" s="4"/>
      <c r="I30" s="2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5"/>
      <c r="AG30" s="5"/>
      <c r="AH30" s="4"/>
      <c r="AI30" s="4"/>
      <c r="AJ30" s="4"/>
      <c r="AK30" s="4"/>
      <c r="AL30" s="5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 t="s">
        <v>59</v>
      </c>
      <c r="BE30" s="45">
        <f t="shared" si="0"/>
        <v>1</v>
      </c>
      <c r="BF30" s="84"/>
    </row>
    <row r="31" spans="1:58" ht="44.45" customHeight="1" x14ac:dyDescent="0.25">
      <c r="A31" s="82" t="s">
        <v>114</v>
      </c>
      <c r="B31" s="82" t="s">
        <v>115</v>
      </c>
      <c r="C31" s="4"/>
      <c r="D31" s="4"/>
      <c r="E31" s="4"/>
      <c r="F31" s="4"/>
      <c r="G31" s="4"/>
      <c r="H31" s="4" t="s">
        <v>59</v>
      </c>
      <c r="I31" s="2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  <c r="AG31" s="5"/>
      <c r="AH31" s="4"/>
      <c r="AI31" s="4"/>
      <c r="AJ31" s="4"/>
      <c r="AK31" s="4"/>
      <c r="AL31" s="5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5">
        <f t="shared" si="0"/>
        <v>1</v>
      </c>
      <c r="BF31" s="89" t="s">
        <v>116</v>
      </c>
    </row>
    <row r="32" spans="1:58" ht="27.75" customHeight="1" x14ac:dyDescent="0.25">
      <c r="A32" s="52" t="s">
        <v>117</v>
      </c>
      <c r="B32" s="83" t="s">
        <v>118</v>
      </c>
      <c r="C32" s="4"/>
      <c r="D32" s="4"/>
      <c r="E32" s="4"/>
      <c r="F32" s="4"/>
      <c r="G32" s="4"/>
      <c r="H32" s="4"/>
      <c r="I32" s="2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"/>
      <c r="AG32" s="5"/>
      <c r="AH32" s="4"/>
      <c r="AI32" s="4"/>
      <c r="AJ32" s="4"/>
      <c r="AK32" s="4"/>
      <c r="AL32" s="5"/>
      <c r="AM32" s="4"/>
      <c r="AN32" s="4"/>
      <c r="AO32" s="4"/>
      <c r="AP32" s="4" t="s">
        <v>59</v>
      </c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5">
        <f t="shared" si="0"/>
        <v>1</v>
      </c>
      <c r="BF32" s="80"/>
    </row>
    <row r="33" spans="1:58" ht="27.75" customHeight="1" x14ac:dyDescent="0.25">
      <c r="A33" s="52" t="s">
        <v>119</v>
      </c>
      <c r="B33" s="56" t="s">
        <v>120</v>
      </c>
      <c r="C33" s="4"/>
      <c r="D33" s="4"/>
      <c r="E33" s="4"/>
      <c r="F33" s="4"/>
      <c r="G33" s="4"/>
      <c r="H33" s="4"/>
      <c r="I33" s="2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5"/>
      <c r="AG33" s="5"/>
      <c r="AH33" s="4"/>
      <c r="AI33" s="4"/>
      <c r="AJ33" s="4"/>
      <c r="AK33" s="4"/>
      <c r="AL33" s="5"/>
      <c r="AM33" s="4"/>
      <c r="AN33" s="4"/>
      <c r="AO33" s="4"/>
      <c r="AP33" s="4" t="s">
        <v>59</v>
      </c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5">
        <f t="shared" ref="BE33:BE64" si="1">COUNTIF(C33:BD33,"▲")</f>
        <v>1</v>
      </c>
      <c r="BF33" s="80"/>
    </row>
    <row r="34" spans="1:58" ht="27.75" customHeight="1" x14ac:dyDescent="0.25">
      <c r="A34" s="52" t="s">
        <v>121</v>
      </c>
      <c r="B34" s="56" t="s">
        <v>122</v>
      </c>
      <c r="C34" s="4"/>
      <c r="D34" s="4"/>
      <c r="E34" s="4"/>
      <c r="F34" s="4" t="s">
        <v>59</v>
      </c>
      <c r="G34" s="4"/>
      <c r="H34" s="4"/>
      <c r="I34" s="23"/>
      <c r="J34" s="4"/>
      <c r="K34" s="4"/>
      <c r="L34" s="4"/>
      <c r="M34" s="4"/>
      <c r="N34" s="4"/>
      <c r="O34" s="4"/>
      <c r="P34" s="4"/>
      <c r="Q34" s="4"/>
      <c r="R34" s="4"/>
      <c r="S34" s="4" t="s">
        <v>59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5"/>
      <c r="AG34" s="5"/>
      <c r="AH34" s="4"/>
      <c r="AI34" s="4"/>
      <c r="AJ34" s="4"/>
      <c r="AK34" s="4"/>
      <c r="AL34" s="5"/>
      <c r="AM34" s="4"/>
      <c r="AN34" s="4" t="s">
        <v>59</v>
      </c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5">
        <f t="shared" si="1"/>
        <v>3</v>
      </c>
      <c r="BF34" s="80"/>
    </row>
    <row r="35" spans="1:58" ht="27.75" customHeight="1" x14ac:dyDescent="0.25">
      <c r="A35" s="64" t="s">
        <v>123</v>
      </c>
      <c r="B35" s="82" t="s">
        <v>124</v>
      </c>
      <c r="C35" s="4"/>
      <c r="D35" s="4"/>
      <c r="E35" s="4"/>
      <c r="F35" s="47"/>
      <c r="G35" s="4"/>
      <c r="H35" s="4"/>
      <c r="I35" s="23"/>
      <c r="J35" s="4"/>
      <c r="K35" s="4"/>
      <c r="L35" s="4"/>
      <c r="M35" s="4"/>
      <c r="N35" s="4"/>
      <c r="O35" s="4"/>
      <c r="P35" s="4"/>
      <c r="Q35" s="4"/>
      <c r="R35" s="4"/>
      <c r="S35" s="47"/>
      <c r="T35" s="4" t="s">
        <v>59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5"/>
      <c r="AG35" s="5"/>
      <c r="AH35" s="4"/>
      <c r="AI35" s="4"/>
      <c r="AJ35" s="4"/>
      <c r="AK35" s="4"/>
      <c r="AL35" s="5"/>
      <c r="AM35" s="4"/>
      <c r="AN35" s="47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5">
        <f t="shared" si="1"/>
        <v>1</v>
      </c>
      <c r="BF35" s="80"/>
    </row>
    <row r="36" spans="1:58" ht="27.75" customHeight="1" x14ac:dyDescent="0.25">
      <c r="A36" s="54" t="s">
        <v>126</v>
      </c>
      <c r="B36" s="55" t="s">
        <v>127</v>
      </c>
      <c r="C36" s="4"/>
      <c r="D36" s="4"/>
      <c r="E36" s="4"/>
      <c r="F36" s="4"/>
      <c r="G36" s="4"/>
      <c r="H36" s="4"/>
      <c r="I36" s="4" t="s">
        <v>59</v>
      </c>
      <c r="J36" s="4" t="s">
        <v>59</v>
      </c>
      <c r="K36" s="4"/>
      <c r="L36" s="4"/>
      <c r="M36" s="4" t="s">
        <v>59</v>
      </c>
      <c r="N36" s="4" t="s">
        <v>59</v>
      </c>
      <c r="O36" s="4"/>
      <c r="P36" s="24" t="s">
        <v>59</v>
      </c>
      <c r="Q36" s="4" t="s">
        <v>59</v>
      </c>
      <c r="R36" s="4"/>
      <c r="S36" s="4"/>
      <c r="T36" s="4" t="s">
        <v>59</v>
      </c>
      <c r="U36" s="4"/>
      <c r="V36" s="4" t="s">
        <v>59</v>
      </c>
      <c r="W36" s="4" t="s">
        <v>59</v>
      </c>
      <c r="X36" s="4" t="s">
        <v>59</v>
      </c>
      <c r="Y36" s="4"/>
      <c r="Z36" s="4" t="s">
        <v>59</v>
      </c>
      <c r="AA36" s="4"/>
      <c r="AB36" s="4"/>
      <c r="AC36" s="4"/>
      <c r="AD36" s="4" t="s">
        <v>59</v>
      </c>
      <c r="AE36" s="4"/>
      <c r="AF36" s="7"/>
      <c r="AG36" s="4" t="s">
        <v>59</v>
      </c>
      <c r="AH36" s="4"/>
      <c r="AI36" s="4" t="s">
        <v>59</v>
      </c>
      <c r="AJ36" s="4"/>
      <c r="AK36" s="4" t="s">
        <v>59</v>
      </c>
      <c r="AL36" s="4" t="s">
        <v>59</v>
      </c>
      <c r="AM36" s="4"/>
      <c r="AN36" s="4"/>
      <c r="AO36" s="4"/>
      <c r="AP36" s="4" t="s">
        <v>59</v>
      </c>
      <c r="AQ36" s="4"/>
      <c r="AR36" s="4"/>
      <c r="AS36" s="4" t="s">
        <v>59</v>
      </c>
      <c r="AT36" s="4" t="s">
        <v>59</v>
      </c>
      <c r="AU36" s="4"/>
      <c r="AV36" s="4"/>
      <c r="AW36" s="4"/>
      <c r="AX36" s="4" t="s">
        <v>59</v>
      </c>
      <c r="AY36" s="4"/>
      <c r="AZ36" s="4" t="s">
        <v>59</v>
      </c>
      <c r="BA36" s="4" t="s">
        <v>59</v>
      </c>
      <c r="BB36" s="4"/>
      <c r="BC36" s="4"/>
      <c r="BD36" s="4" t="s">
        <v>59</v>
      </c>
      <c r="BE36" s="45">
        <f t="shared" si="1"/>
        <v>23</v>
      </c>
      <c r="BF36" s="80"/>
    </row>
    <row r="37" spans="1:58" ht="27.75" customHeight="1" x14ac:dyDescent="0.25">
      <c r="A37" s="64" t="s">
        <v>128</v>
      </c>
      <c r="B37" s="82" t="s">
        <v>129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4"/>
      <c r="Q37" s="4"/>
      <c r="R37" s="4"/>
      <c r="S37" s="4"/>
      <c r="T37" s="4"/>
      <c r="U37" s="4" t="s">
        <v>59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7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5">
        <f t="shared" si="1"/>
        <v>1</v>
      </c>
      <c r="BF37" s="80"/>
    </row>
    <row r="38" spans="1:58" ht="27.75" customHeight="1" x14ac:dyDescent="0.25">
      <c r="A38" s="52" t="s">
        <v>130</v>
      </c>
      <c r="B38" s="56" t="s">
        <v>131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4"/>
      <c r="Q38" s="4"/>
      <c r="R38" s="24" t="s">
        <v>59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7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5">
        <f t="shared" si="1"/>
        <v>1</v>
      </c>
      <c r="BF38" s="80"/>
    </row>
    <row r="39" spans="1:58" ht="30" customHeight="1" x14ac:dyDescent="0.25">
      <c r="A39" s="52" t="s">
        <v>132</v>
      </c>
      <c r="B39" s="56" t="s">
        <v>133</v>
      </c>
      <c r="C39" s="4"/>
      <c r="D39" s="4"/>
      <c r="E39" s="4"/>
      <c r="F39" s="4"/>
      <c r="G39" s="4"/>
      <c r="H39" s="4"/>
      <c r="I39" s="24"/>
      <c r="J39" s="4"/>
      <c r="K39" s="4"/>
      <c r="L39" s="4"/>
      <c r="M39" s="4"/>
      <c r="N39" s="4"/>
      <c r="O39" s="4"/>
      <c r="P39" s="24"/>
      <c r="Q39" s="4"/>
      <c r="R39" s="4"/>
      <c r="S39" s="4"/>
      <c r="T39" s="4"/>
      <c r="U39" s="4"/>
      <c r="V39" s="24" t="s">
        <v>59</v>
      </c>
      <c r="W39" s="4"/>
      <c r="X39" s="4"/>
      <c r="Y39" s="4"/>
      <c r="Z39" s="4"/>
      <c r="AA39" s="24" t="s">
        <v>59</v>
      </c>
      <c r="AB39" s="4"/>
      <c r="AC39" s="4"/>
      <c r="AD39" s="4"/>
      <c r="AE39" s="4"/>
      <c r="AF39" s="7"/>
      <c r="AG39" s="4"/>
      <c r="AH39" s="4"/>
      <c r="AI39" s="4"/>
      <c r="AJ39" s="4"/>
      <c r="AK39" s="4"/>
      <c r="AL39" s="4"/>
      <c r="AM39" s="4"/>
      <c r="AN39" s="4"/>
      <c r="AO39" s="4"/>
      <c r="AP39" s="24" t="s">
        <v>59</v>
      </c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5">
        <f t="shared" si="1"/>
        <v>3</v>
      </c>
      <c r="BF39" s="78"/>
    </row>
    <row r="40" spans="1:58" ht="30" customHeight="1" x14ac:dyDescent="0.25">
      <c r="A40" s="52" t="s">
        <v>134</v>
      </c>
      <c r="B40" s="56" t="s">
        <v>135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7"/>
      <c r="AG40" s="4"/>
      <c r="AH40" s="4"/>
      <c r="AI40" s="4"/>
      <c r="AJ40" s="4"/>
      <c r="AK40" s="4"/>
      <c r="AL40" s="4"/>
      <c r="AM40" s="24" t="s">
        <v>59</v>
      </c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5">
        <f t="shared" si="1"/>
        <v>1</v>
      </c>
      <c r="BF40" s="78"/>
    </row>
    <row r="41" spans="1:58" ht="30" customHeight="1" x14ac:dyDescent="0.25">
      <c r="A41" s="52" t="s">
        <v>136</v>
      </c>
      <c r="B41" s="56" t="s">
        <v>137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5"/>
      <c r="AG41" s="5"/>
      <c r="AH41" s="4"/>
      <c r="AI41" s="4"/>
      <c r="AJ41" s="4"/>
      <c r="AK41" s="4"/>
      <c r="AL41" s="5"/>
      <c r="AM41" s="24" t="s">
        <v>59</v>
      </c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5">
        <f t="shared" si="1"/>
        <v>1</v>
      </c>
      <c r="BF41" s="78"/>
    </row>
    <row r="42" spans="1:58" ht="30" customHeight="1" x14ac:dyDescent="0.25">
      <c r="A42" s="102" t="s">
        <v>138</v>
      </c>
      <c r="B42" s="81" t="s">
        <v>139</v>
      </c>
      <c r="C42" s="4"/>
      <c r="D42" s="4"/>
      <c r="E42" s="4"/>
      <c r="F42" s="4"/>
      <c r="G42" s="4"/>
      <c r="H42" s="4"/>
      <c r="I42" s="4" t="s">
        <v>59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24" t="s">
        <v>59</v>
      </c>
      <c r="W42" s="4"/>
      <c r="X42" s="4"/>
      <c r="Y42" s="4"/>
      <c r="Z42" s="4"/>
      <c r="AA42" s="4"/>
      <c r="AB42" s="4"/>
      <c r="AC42" s="4"/>
      <c r="AD42" s="4" t="s">
        <v>59</v>
      </c>
      <c r="AE42" s="4"/>
      <c r="AF42" s="5"/>
      <c r="AG42" s="5"/>
      <c r="AH42" s="4"/>
      <c r="AI42" s="4"/>
      <c r="AJ42" s="4"/>
      <c r="AK42" s="4"/>
      <c r="AL42" s="5"/>
      <c r="AM42" s="4"/>
      <c r="AN42" s="4"/>
      <c r="AO42" s="4"/>
      <c r="AP42" s="4"/>
      <c r="AQ42" s="4"/>
      <c r="AR42" s="4" t="s">
        <v>59</v>
      </c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 t="s">
        <v>59</v>
      </c>
      <c r="BE42" s="45">
        <f t="shared" si="1"/>
        <v>5</v>
      </c>
      <c r="BF42" s="78"/>
    </row>
    <row r="43" spans="1:58" ht="30" customHeight="1" x14ac:dyDescent="0.25">
      <c r="A43" s="52" t="s">
        <v>140</v>
      </c>
      <c r="B43" s="56" t="s">
        <v>141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25"/>
      <c r="W43" s="4"/>
      <c r="X43" s="4"/>
      <c r="Y43" s="4"/>
      <c r="Z43" s="4"/>
      <c r="AA43" s="4" t="s">
        <v>59</v>
      </c>
      <c r="AB43" s="4"/>
      <c r="AC43" s="4"/>
      <c r="AD43" s="4"/>
      <c r="AE43" s="4"/>
      <c r="AF43" s="5"/>
      <c r="AG43" s="5"/>
      <c r="AH43" s="4"/>
      <c r="AI43" s="4"/>
      <c r="AJ43" s="4"/>
      <c r="AK43" s="4"/>
      <c r="AL43" s="5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5">
        <f t="shared" si="1"/>
        <v>1</v>
      </c>
      <c r="BF43" s="78"/>
    </row>
    <row r="44" spans="1:58" ht="30" customHeight="1" x14ac:dyDescent="0.25">
      <c r="A44" s="64" t="s">
        <v>142</v>
      </c>
      <c r="B44" s="56" t="s">
        <v>143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25"/>
      <c r="W44" s="4"/>
      <c r="X44" s="4"/>
      <c r="Y44" s="4"/>
      <c r="Z44" s="4"/>
      <c r="AA44" s="4" t="s">
        <v>59</v>
      </c>
      <c r="AB44" s="4"/>
      <c r="AC44" s="4"/>
      <c r="AD44" s="4"/>
      <c r="AE44" s="4"/>
      <c r="AF44" s="5"/>
      <c r="AG44" s="5"/>
      <c r="AH44" s="4"/>
      <c r="AI44" s="4"/>
      <c r="AJ44" s="4"/>
      <c r="AK44" s="4"/>
      <c r="AL44" s="5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5">
        <f t="shared" si="1"/>
        <v>1</v>
      </c>
      <c r="BF44" s="78"/>
    </row>
    <row r="45" spans="1:58" ht="30" customHeight="1" x14ac:dyDescent="0.25">
      <c r="A45" s="52" t="s">
        <v>144</v>
      </c>
      <c r="B45" s="56" t="s">
        <v>145</v>
      </c>
      <c r="C45" s="4"/>
      <c r="D45" s="4"/>
      <c r="E45" s="4" t="s">
        <v>59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25"/>
      <c r="W45" s="4"/>
      <c r="X45" s="4"/>
      <c r="Y45" s="4"/>
      <c r="Z45" s="4"/>
      <c r="AA45" s="4"/>
      <c r="AB45" s="4"/>
      <c r="AC45" s="4" t="s">
        <v>59</v>
      </c>
      <c r="AD45" s="4"/>
      <c r="AE45" s="4"/>
      <c r="AF45" s="5"/>
      <c r="AG45" s="5"/>
      <c r="AH45" s="4"/>
      <c r="AI45" s="4"/>
      <c r="AJ45" s="4"/>
      <c r="AK45" s="4"/>
      <c r="AL45" s="5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5">
        <f t="shared" si="1"/>
        <v>2</v>
      </c>
      <c r="BF45" s="78"/>
    </row>
    <row r="46" spans="1:58" s="8" customFormat="1" ht="30" customHeight="1" x14ac:dyDescent="0.25">
      <c r="A46" s="52" t="s">
        <v>146</v>
      </c>
      <c r="B46" s="56" t="s">
        <v>147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25"/>
      <c r="W46" s="4"/>
      <c r="X46" s="4"/>
      <c r="Y46" s="4"/>
      <c r="Z46" s="4"/>
      <c r="AA46" s="4"/>
      <c r="AB46" s="4"/>
      <c r="AC46" s="4" t="s">
        <v>59</v>
      </c>
      <c r="AD46" s="4"/>
      <c r="AE46" s="4"/>
      <c r="AF46" s="5"/>
      <c r="AG46" s="5"/>
      <c r="AH46" s="4"/>
      <c r="AI46" s="4"/>
      <c r="AJ46" s="4"/>
      <c r="AK46" s="4"/>
      <c r="AL46" s="5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5">
        <f t="shared" si="1"/>
        <v>1</v>
      </c>
      <c r="BF46" s="78"/>
    </row>
    <row r="47" spans="1:58" s="8" customFormat="1" ht="30" customHeight="1" x14ac:dyDescent="0.25">
      <c r="A47" s="52" t="s">
        <v>148</v>
      </c>
      <c r="B47" s="56" t="s">
        <v>149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25"/>
      <c r="W47" s="4"/>
      <c r="X47" s="4"/>
      <c r="Y47" s="4"/>
      <c r="Z47" s="4"/>
      <c r="AA47" s="4"/>
      <c r="AB47" s="4"/>
      <c r="AC47" s="4"/>
      <c r="AD47" s="4"/>
      <c r="AE47" s="4"/>
      <c r="AF47" s="5"/>
      <c r="AG47" s="5"/>
      <c r="AH47" s="4"/>
      <c r="AI47" s="4"/>
      <c r="AJ47" s="4"/>
      <c r="AK47" s="4"/>
      <c r="AL47" s="5"/>
      <c r="AM47" s="4" t="s">
        <v>59</v>
      </c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5">
        <f t="shared" si="1"/>
        <v>1</v>
      </c>
      <c r="BF47" s="78"/>
    </row>
    <row r="48" spans="1:58" s="8" customFormat="1" ht="30" customHeight="1" x14ac:dyDescent="0.25">
      <c r="A48" s="52" t="s">
        <v>150</v>
      </c>
      <c r="B48" s="56" t="s">
        <v>151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25"/>
      <c r="W48" s="4"/>
      <c r="X48" s="4"/>
      <c r="Y48" s="4"/>
      <c r="Z48" s="4"/>
      <c r="AA48" s="4"/>
      <c r="AB48" s="4"/>
      <c r="AC48" s="4"/>
      <c r="AD48" s="4"/>
      <c r="AE48" s="4"/>
      <c r="AF48" s="5"/>
      <c r="AG48" s="5"/>
      <c r="AH48" s="4"/>
      <c r="AI48" s="4"/>
      <c r="AJ48" s="4"/>
      <c r="AK48" s="4"/>
      <c r="AL48" s="5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 t="s">
        <v>59</v>
      </c>
      <c r="BE48" s="45">
        <f t="shared" si="1"/>
        <v>1</v>
      </c>
      <c r="BF48" s="78"/>
    </row>
    <row r="49" spans="1:58" s="8" customFormat="1" ht="30" customHeight="1" x14ac:dyDescent="0.25">
      <c r="A49" s="107" t="s">
        <v>254</v>
      </c>
      <c r="B49" s="106" t="s">
        <v>125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 t="s">
        <v>59</v>
      </c>
      <c r="W49" s="4"/>
      <c r="X49" s="4"/>
      <c r="Y49" s="4"/>
      <c r="Z49" s="4"/>
      <c r="AA49" s="4"/>
      <c r="AB49" s="4"/>
      <c r="AC49" s="4"/>
      <c r="AD49" s="4"/>
      <c r="AE49" s="4"/>
      <c r="AF49" s="5"/>
      <c r="AG49" s="5"/>
      <c r="AH49" s="4"/>
      <c r="AI49" s="4"/>
      <c r="AJ49" s="4"/>
      <c r="AK49" s="4"/>
      <c r="AL49" s="5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5">
        <f t="shared" si="1"/>
        <v>1</v>
      </c>
      <c r="BF49" s="78"/>
    </row>
    <row r="50" spans="1:58" s="8" customFormat="1" ht="30" customHeight="1" x14ac:dyDescent="0.25">
      <c r="A50" s="54" t="s">
        <v>152</v>
      </c>
      <c r="B50" s="55" t="s">
        <v>153</v>
      </c>
      <c r="C50" s="4"/>
      <c r="D50" s="4"/>
      <c r="E50" s="4" t="s">
        <v>59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5"/>
      <c r="AG50" s="5"/>
      <c r="AH50" s="4"/>
      <c r="AI50" s="4"/>
      <c r="AJ50" s="4"/>
      <c r="AK50" s="4"/>
      <c r="AL50" s="5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 t="s">
        <v>59</v>
      </c>
      <c r="BC50" s="4"/>
      <c r="BD50" s="5"/>
      <c r="BE50" s="45">
        <f t="shared" si="1"/>
        <v>2</v>
      </c>
      <c r="BF50" s="78"/>
    </row>
    <row r="51" spans="1:58" ht="30" customHeight="1" x14ac:dyDescent="0.25">
      <c r="A51" s="52" t="s">
        <v>154</v>
      </c>
      <c r="B51" s="56" t="s">
        <v>155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 t="s">
        <v>59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/>
      <c r="AG51" s="5"/>
      <c r="AH51" s="4"/>
      <c r="AI51" s="4"/>
      <c r="AJ51" s="4"/>
      <c r="AK51" s="4"/>
      <c r="AL51" s="5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 t="s">
        <v>59</v>
      </c>
      <c r="BE51" s="45">
        <f t="shared" si="1"/>
        <v>2</v>
      </c>
      <c r="BF51" s="78"/>
    </row>
    <row r="52" spans="1:58" ht="30" customHeight="1" x14ac:dyDescent="0.25">
      <c r="A52" s="52" t="s">
        <v>156</v>
      </c>
      <c r="B52" s="56" t="s">
        <v>157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5"/>
      <c r="AG52" s="5"/>
      <c r="AH52" s="4"/>
      <c r="AI52" s="4"/>
      <c r="AJ52" s="4"/>
      <c r="AK52" s="4"/>
      <c r="AL52" s="5"/>
      <c r="AM52" s="4" t="s">
        <v>59</v>
      </c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5"/>
      <c r="BE52" s="45">
        <f t="shared" si="1"/>
        <v>1</v>
      </c>
      <c r="BF52" s="78"/>
    </row>
    <row r="53" spans="1:58" ht="35.25" customHeight="1" x14ac:dyDescent="0.25">
      <c r="A53" s="54" t="s">
        <v>158</v>
      </c>
      <c r="B53" s="55" t="s">
        <v>159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 t="s">
        <v>59</v>
      </c>
      <c r="AA53" s="4"/>
      <c r="AB53" s="4"/>
      <c r="AC53" s="4"/>
      <c r="AD53" s="4"/>
      <c r="AE53" s="4"/>
      <c r="AF53" s="5"/>
      <c r="AG53" s="5"/>
      <c r="AH53" s="4"/>
      <c r="AI53" s="4"/>
      <c r="AJ53" s="4"/>
      <c r="AK53" s="4" t="s">
        <v>59</v>
      </c>
      <c r="AL53" s="5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 t="s">
        <v>59</v>
      </c>
      <c r="BB53" s="4"/>
      <c r="BC53" s="4"/>
      <c r="BD53" s="4"/>
      <c r="BE53" s="45">
        <f t="shared" si="1"/>
        <v>3</v>
      </c>
      <c r="BF53" s="78"/>
    </row>
    <row r="54" spans="1:58" ht="35.25" customHeight="1" x14ac:dyDescent="0.25">
      <c r="A54" s="52" t="s">
        <v>258</v>
      </c>
      <c r="B54" s="58" t="s">
        <v>160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5"/>
      <c r="AG54" s="5"/>
      <c r="AH54" s="4"/>
      <c r="AI54" s="4" t="s">
        <v>59</v>
      </c>
      <c r="AJ54" s="4"/>
      <c r="AK54" s="4"/>
      <c r="AL54" s="5"/>
      <c r="AM54" s="4"/>
      <c r="AN54" s="4"/>
      <c r="AO54" s="4"/>
      <c r="AP54" s="4" t="s">
        <v>59</v>
      </c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 t="s">
        <v>59</v>
      </c>
      <c r="BB54" s="4"/>
      <c r="BC54" s="4"/>
      <c r="BD54" s="4"/>
      <c r="BE54" s="45">
        <f t="shared" si="1"/>
        <v>3</v>
      </c>
      <c r="BF54" s="78"/>
    </row>
    <row r="55" spans="1:58" ht="35.25" customHeight="1" x14ac:dyDescent="0.25">
      <c r="A55" s="63" t="s">
        <v>161</v>
      </c>
      <c r="B55" s="56" t="s">
        <v>162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 t="s">
        <v>59</v>
      </c>
      <c r="AF55" s="5"/>
      <c r="AG55" s="5"/>
      <c r="AH55" s="4"/>
      <c r="AI55" s="4"/>
      <c r="AJ55" s="4"/>
      <c r="AK55" s="4"/>
      <c r="AL55" s="5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5">
        <f t="shared" si="1"/>
        <v>1</v>
      </c>
      <c r="BF55" s="78"/>
    </row>
    <row r="56" spans="1:58" ht="35.25" customHeight="1" x14ac:dyDescent="0.25">
      <c r="A56" s="54" t="s">
        <v>163</v>
      </c>
      <c r="B56" s="55" t="s">
        <v>164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 t="s">
        <v>59</v>
      </c>
      <c r="X56" s="4"/>
      <c r="Y56" s="4"/>
      <c r="Z56" s="4"/>
      <c r="AA56" s="4"/>
      <c r="AB56" s="4"/>
      <c r="AC56" s="4"/>
      <c r="AD56" s="4"/>
      <c r="AE56" s="4"/>
      <c r="AF56" s="5"/>
      <c r="AG56" s="5"/>
      <c r="AH56" s="4"/>
      <c r="AI56" s="4"/>
      <c r="AJ56" s="4"/>
      <c r="AK56" s="4"/>
      <c r="AL56" s="5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5">
        <f t="shared" si="1"/>
        <v>1</v>
      </c>
      <c r="BF56" s="78"/>
    </row>
    <row r="57" spans="1:58" ht="30" customHeight="1" x14ac:dyDescent="0.25">
      <c r="A57" s="52" t="s">
        <v>165</v>
      </c>
      <c r="B57" s="56" t="s">
        <v>166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/>
      <c r="AG57" s="5"/>
      <c r="AH57" s="4"/>
      <c r="AI57" s="4"/>
      <c r="AJ57" s="4"/>
      <c r="AK57" s="4"/>
      <c r="AL57" s="5"/>
      <c r="AM57" s="4" t="s">
        <v>59</v>
      </c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5">
        <f t="shared" si="1"/>
        <v>1</v>
      </c>
      <c r="BF57" s="78"/>
    </row>
    <row r="58" spans="1:58" ht="30" customHeight="1" x14ac:dyDescent="0.25">
      <c r="A58" s="54" t="s">
        <v>167</v>
      </c>
      <c r="B58" s="55" t="s">
        <v>168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 t="s">
        <v>59</v>
      </c>
      <c r="AF58" s="5"/>
      <c r="AG58" s="5"/>
      <c r="AH58" s="4"/>
      <c r="AI58" s="4"/>
      <c r="AJ58" s="4"/>
      <c r="AK58" s="4"/>
      <c r="AL58" s="5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5">
        <f t="shared" si="1"/>
        <v>1</v>
      </c>
      <c r="BF58" s="78"/>
    </row>
    <row r="59" spans="1:58" ht="30" customHeight="1" x14ac:dyDescent="0.25">
      <c r="A59" s="52" t="s">
        <v>169</v>
      </c>
      <c r="B59" s="56" t="s">
        <v>170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 t="s">
        <v>59</v>
      </c>
      <c r="X59" s="4"/>
      <c r="Y59" s="4"/>
      <c r="Z59" s="4"/>
      <c r="AA59" s="4"/>
      <c r="AB59" s="4"/>
      <c r="AC59" s="4"/>
      <c r="AD59" s="4"/>
      <c r="AE59" s="4"/>
      <c r="AF59" s="5"/>
      <c r="AG59" s="5"/>
      <c r="AH59" s="4"/>
      <c r="AI59" s="4"/>
      <c r="AJ59" s="4"/>
      <c r="AK59" s="4"/>
      <c r="AL59" s="5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5">
        <f t="shared" si="1"/>
        <v>1</v>
      </c>
      <c r="BF59" s="78"/>
    </row>
    <row r="60" spans="1:58" ht="30" customHeight="1" x14ac:dyDescent="0.25">
      <c r="A60" s="52" t="s">
        <v>171</v>
      </c>
      <c r="B60" s="56" t="s">
        <v>172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 t="s">
        <v>59</v>
      </c>
      <c r="W60" s="4"/>
      <c r="X60" s="4"/>
      <c r="Y60" s="4"/>
      <c r="Z60" s="4"/>
      <c r="AA60" s="4"/>
      <c r="AB60" s="4"/>
      <c r="AC60" s="4"/>
      <c r="AD60" s="4"/>
      <c r="AE60" s="4"/>
      <c r="AF60" s="5"/>
      <c r="AG60" s="5"/>
      <c r="AH60" s="4"/>
      <c r="AI60" s="4"/>
      <c r="AJ60" s="4"/>
      <c r="AK60" s="4"/>
      <c r="AL60" s="5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 t="s">
        <v>59</v>
      </c>
      <c r="AX60" s="4"/>
      <c r="AY60" s="4"/>
      <c r="AZ60" s="4"/>
      <c r="BA60" s="4"/>
      <c r="BB60" s="4"/>
      <c r="BC60" s="4"/>
      <c r="BD60" s="4"/>
      <c r="BE60" s="45">
        <f t="shared" si="1"/>
        <v>2</v>
      </c>
      <c r="BF60" s="78"/>
    </row>
    <row r="61" spans="1:58" ht="30" customHeight="1" x14ac:dyDescent="0.25">
      <c r="A61" s="54" t="s">
        <v>173</v>
      </c>
      <c r="B61" s="55" t="s">
        <v>174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 t="s">
        <v>59</v>
      </c>
      <c r="AD61" s="4"/>
      <c r="AE61" s="4"/>
      <c r="AF61" s="5"/>
      <c r="AG61" s="5"/>
      <c r="AH61" s="4"/>
      <c r="AI61" s="4"/>
      <c r="AJ61" s="4"/>
      <c r="AK61" s="4"/>
      <c r="AL61" s="5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5">
        <f t="shared" si="1"/>
        <v>1</v>
      </c>
      <c r="BF61" s="78"/>
    </row>
    <row r="62" spans="1:58" ht="30" customHeight="1" x14ac:dyDescent="0.25">
      <c r="A62" s="63" t="s">
        <v>175</v>
      </c>
      <c r="B62" s="83" t="s">
        <v>176</v>
      </c>
      <c r="C62" s="4"/>
      <c r="D62" s="4"/>
      <c r="E62" s="4"/>
      <c r="F62" s="4" t="s">
        <v>59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5"/>
      <c r="AG62" s="5"/>
      <c r="AH62" s="4" t="s">
        <v>59</v>
      </c>
      <c r="AI62" s="4"/>
      <c r="AJ62" s="4"/>
      <c r="AK62" s="4"/>
      <c r="AL62" s="5"/>
      <c r="AM62" s="4"/>
      <c r="AN62" s="4" t="s">
        <v>59</v>
      </c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5">
        <f t="shared" si="1"/>
        <v>3</v>
      </c>
      <c r="BF62" s="78"/>
    </row>
    <row r="63" spans="1:58" ht="30" customHeight="1" x14ac:dyDescent="0.25">
      <c r="A63" s="54" t="s">
        <v>177</v>
      </c>
      <c r="B63" s="55" t="s">
        <v>178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 t="s">
        <v>59</v>
      </c>
      <c r="AB63" s="4"/>
      <c r="AC63" s="4"/>
      <c r="AD63" s="4"/>
      <c r="AE63" s="4"/>
      <c r="AF63" s="5"/>
      <c r="AG63" s="5"/>
      <c r="AH63" s="4"/>
      <c r="AI63" s="4"/>
      <c r="AJ63" s="4"/>
      <c r="AK63" s="4"/>
      <c r="AL63" s="5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5">
        <f t="shared" si="1"/>
        <v>1</v>
      </c>
      <c r="BF63" s="78"/>
    </row>
    <row r="64" spans="1:58" ht="30" customHeight="1" x14ac:dyDescent="0.25">
      <c r="A64" s="54" t="s">
        <v>179</v>
      </c>
      <c r="B64" s="55" t="s">
        <v>180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 t="s">
        <v>59</v>
      </c>
      <c r="AA64" s="4"/>
      <c r="AB64" s="4"/>
      <c r="AC64" s="4"/>
      <c r="AD64" s="4"/>
      <c r="AE64" s="4"/>
      <c r="AF64" s="5"/>
      <c r="AG64" s="5"/>
      <c r="AH64" s="4"/>
      <c r="AI64" s="4"/>
      <c r="AJ64" s="4"/>
      <c r="AK64" s="4" t="s">
        <v>59</v>
      </c>
      <c r="AL64" s="5"/>
      <c r="AM64" s="4"/>
      <c r="AN64" s="4"/>
      <c r="AO64" s="4"/>
      <c r="AP64" s="4" t="s">
        <v>59</v>
      </c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 t="s">
        <v>59</v>
      </c>
      <c r="BB64" s="4"/>
      <c r="BC64" s="4"/>
      <c r="BD64" s="4"/>
      <c r="BE64" s="45">
        <f t="shared" si="1"/>
        <v>4</v>
      </c>
      <c r="BF64" s="78"/>
    </row>
    <row r="65" spans="1:58" ht="30" customHeight="1" x14ac:dyDescent="0.25">
      <c r="A65" s="52" t="s">
        <v>181</v>
      </c>
      <c r="B65" s="56" t="s">
        <v>182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/>
      <c r="AG65" s="5"/>
      <c r="AH65" s="4"/>
      <c r="AI65" s="4"/>
      <c r="AJ65" s="4"/>
      <c r="AK65" s="4"/>
      <c r="AL65" s="5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 t="s">
        <v>59</v>
      </c>
      <c r="AX65" s="4"/>
      <c r="AY65" s="4"/>
      <c r="AZ65" s="4"/>
      <c r="BA65" s="4"/>
      <c r="BB65" s="4"/>
      <c r="BC65" s="4"/>
      <c r="BD65" s="4"/>
      <c r="BE65" s="45">
        <f t="shared" ref="BE65:BE81" si="2">COUNTIF(C65:BD65,"▲")</f>
        <v>1</v>
      </c>
      <c r="BF65" s="78"/>
    </row>
    <row r="66" spans="1:58" ht="30" customHeight="1" x14ac:dyDescent="0.25">
      <c r="A66" s="52" t="s">
        <v>183</v>
      </c>
      <c r="B66" s="56" t="s">
        <v>184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 t="s">
        <v>59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5"/>
      <c r="AG66" s="5"/>
      <c r="AH66" s="4"/>
      <c r="AI66" s="4"/>
      <c r="AJ66" s="4"/>
      <c r="AK66" s="4"/>
      <c r="AL66" s="5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5">
        <f t="shared" si="2"/>
        <v>1</v>
      </c>
      <c r="BF66" s="78"/>
    </row>
    <row r="67" spans="1:58" ht="30" customHeight="1" x14ac:dyDescent="0.25">
      <c r="A67" s="52" t="s">
        <v>185</v>
      </c>
      <c r="B67" s="56" t="s">
        <v>186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 t="s">
        <v>59</v>
      </c>
      <c r="AF67" s="5"/>
      <c r="AG67" s="5"/>
      <c r="AH67" s="4"/>
      <c r="AI67" s="4"/>
      <c r="AJ67" s="4"/>
      <c r="AK67" s="4"/>
      <c r="AL67" s="5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5">
        <f t="shared" si="2"/>
        <v>1</v>
      </c>
      <c r="BF67" s="78"/>
    </row>
    <row r="68" spans="1:58" ht="34.5" customHeight="1" x14ac:dyDescent="0.25">
      <c r="A68" s="52" t="s">
        <v>187</v>
      </c>
      <c r="B68" s="56" t="s">
        <v>188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 t="s">
        <v>59</v>
      </c>
      <c r="AF68" s="5"/>
      <c r="AG68" s="5"/>
      <c r="AH68" s="4"/>
      <c r="AI68" s="4"/>
      <c r="AJ68" s="4"/>
      <c r="AK68" s="4"/>
      <c r="AL68" s="5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 t="s">
        <v>59</v>
      </c>
      <c r="AX68" s="4"/>
      <c r="AY68" s="4"/>
      <c r="AZ68" s="4"/>
      <c r="BA68" s="4"/>
      <c r="BB68" s="4"/>
      <c r="BC68" s="4"/>
      <c r="BD68" s="4"/>
      <c r="BE68" s="45">
        <f t="shared" si="2"/>
        <v>2</v>
      </c>
      <c r="BF68" s="78"/>
    </row>
    <row r="69" spans="1:58" ht="34.5" customHeight="1" x14ac:dyDescent="0.25">
      <c r="A69" s="54" t="s">
        <v>189</v>
      </c>
      <c r="B69" s="58" t="s">
        <v>190</v>
      </c>
      <c r="C69" s="4"/>
      <c r="D69" s="4"/>
      <c r="E69" s="4"/>
      <c r="F69" s="4"/>
      <c r="G69" s="4"/>
      <c r="H69" s="4" t="s">
        <v>59</v>
      </c>
      <c r="I69" s="4"/>
      <c r="J69" s="4" t="s">
        <v>59</v>
      </c>
      <c r="K69" s="4"/>
      <c r="L69" s="4"/>
      <c r="M69" s="4" t="s">
        <v>59</v>
      </c>
      <c r="N69" s="4" t="s">
        <v>59</v>
      </c>
      <c r="O69" s="4"/>
      <c r="P69" s="4"/>
      <c r="Q69" s="4" t="s">
        <v>59</v>
      </c>
      <c r="R69" s="4"/>
      <c r="S69" s="4"/>
      <c r="T69" s="4"/>
      <c r="U69" s="4"/>
      <c r="V69" s="4"/>
      <c r="W69" s="4" t="s">
        <v>59</v>
      </c>
      <c r="X69" s="4"/>
      <c r="Y69" s="4"/>
      <c r="Z69" s="4" t="s">
        <v>59</v>
      </c>
      <c r="AA69" s="4"/>
      <c r="AB69" s="4"/>
      <c r="AC69" s="4"/>
      <c r="AD69" s="4"/>
      <c r="AE69" s="4"/>
      <c r="AF69" s="5"/>
      <c r="AG69" s="5"/>
      <c r="AH69" s="4"/>
      <c r="AI69" s="4"/>
      <c r="AJ69" s="4"/>
      <c r="AK69" s="4"/>
      <c r="AL69" s="5"/>
      <c r="AM69" s="4"/>
      <c r="AN69" s="4"/>
      <c r="AO69" s="4"/>
      <c r="AP69" s="4" t="s">
        <v>59</v>
      </c>
      <c r="AQ69" s="4"/>
      <c r="AR69" s="4"/>
      <c r="AS69" s="4"/>
      <c r="AT69" s="4" t="s">
        <v>59</v>
      </c>
      <c r="AU69" s="4"/>
      <c r="AV69" s="4"/>
      <c r="AW69" s="4"/>
      <c r="AX69" s="4"/>
      <c r="AY69" s="4" t="s">
        <v>59</v>
      </c>
      <c r="AZ69" s="4" t="s">
        <v>59</v>
      </c>
      <c r="BA69" s="4" t="s">
        <v>59</v>
      </c>
      <c r="BB69" s="4"/>
      <c r="BC69" s="4"/>
      <c r="BD69" s="4"/>
      <c r="BE69" s="45">
        <f t="shared" si="2"/>
        <v>12</v>
      </c>
      <c r="BF69" s="78"/>
    </row>
    <row r="70" spans="1:58" ht="34.5" customHeight="1" x14ac:dyDescent="0.25">
      <c r="A70" s="64" t="s">
        <v>191</v>
      </c>
      <c r="B70" s="82" t="s">
        <v>192</v>
      </c>
      <c r="C70" s="4"/>
      <c r="D70" s="4"/>
      <c r="E70" s="4"/>
      <c r="F70" s="4"/>
      <c r="G70" s="4" t="s">
        <v>59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5"/>
      <c r="AG70" s="5"/>
      <c r="AH70" s="4"/>
      <c r="AI70" s="4"/>
      <c r="AJ70" s="4"/>
      <c r="AK70" s="4"/>
      <c r="AL70" s="5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5">
        <f t="shared" si="2"/>
        <v>1</v>
      </c>
      <c r="BF70" s="78"/>
    </row>
    <row r="71" spans="1:58" ht="25.5" customHeight="1" x14ac:dyDescent="0.25">
      <c r="A71" s="52" t="s">
        <v>193</v>
      </c>
      <c r="B71" s="56" t="s">
        <v>194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5"/>
      <c r="AG71" s="5"/>
      <c r="AH71" s="4"/>
      <c r="AI71" s="4"/>
      <c r="AJ71" s="4"/>
      <c r="AK71" s="4"/>
      <c r="AL71" s="5"/>
      <c r="AM71" s="4"/>
      <c r="AN71" s="4"/>
      <c r="AO71" s="4"/>
      <c r="AP71" s="4" t="s">
        <v>59</v>
      </c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5">
        <f t="shared" si="2"/>
        <v>1</v>
      </c>
      <c r="BF71" s="78"/>
    </row>
    <row r="72" spans="1:58" ht="36" customHeight="1" x14ac:dyDescent="0.25">
      <c r="A72" s="60" t="s">
        <v>195</v>
      </c>
      <c r="B72" s="55" t="s">
        <v>196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5"/>
      <c r="AG72" s="5"/>
      <c r="AH72" s="4"/>
      <c r="AI72" s="4"/>
      <c r="AJ72" s="4"/>
      <c r="AK72" s="4"/>
      <c r="AL72" s="5"/>
      <c r="AM72" s="4"/>
      <c r="AN72" s="4"/>
      <c r="AO72" s="4"/>
      <c r="AP72" s="4" t="s">
        <v>59</v>
      </c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5">
        <f t="shared" si="2"/>
        <v>1</v>
      </c>
      <c r="BF72" s="78"/>
    </row>
    <row r="73" spans="1:58" ht="35.25" customHeight="1" x14ac:dyDescent="0.25">
      <c r="A73" s="52" t="s">
        <v>197</v>
      </c>
      <c r="B73" s="56" t="s">
        <v>198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5"/>
      <c r="AG73" s="5"/>
      <c r="AH73" s="4"/>
      <c r="AI73" s="4"/>
      <c r="AJ73" s="4"/>
      <c r="AK73" s="4"/>
      <c r="AL73" s="5"/>
      <c r="AM73" s="4" t="s">
        <v>59</v>
      </c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5">
        <f t="shared" si="2"/>
        <v>1</v>
      </c>
      <c r="BF73" s="78"/>
    </row>
    <row r="74" spans="1:58" ht="27" customHeight="1" x14ac:dyDescent="0.25">
      <c r="A74" s="52" t="s">
        <v>199</v>
      </c>
      <c r="B74" s="56" t="s">
        <v>200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5"/>
      <c r="AG74" s="5"/>
      <c r="AH74" s="4"/>
      <c r="AI74" s="4"/>
      <c r="AJ74" s="4"/>
      <c r="AK74" s="4"/>
      <c r="AL74" s="5"/>
      <c r="AM74" s="4" t="s">
        <v>59</v>
      </c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5">
        <f t="shared" si="2"/>
        <v>1</v>
      </c>
      <c r="BF74" s="76"/>
    </row>
    <row r="75" spans="1:58" ht="27.75" customHeight="1" x14ac:dyDescent="0.25">
      <c r="A75" s="54" t="s">
        <v>201</v>
      </c>
      <c r="B75" s="55" t="s">
        <v>202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 t="s">
        <v>59</v>
      </c>
      <c r="U75" s="4"/>
      <c r="V75" s="4" t="s">
        <v>59</v>
      </c>
      <c r="W75" s="4" t="s">
        <v>59</v>
      </c>
      <c r="X75" s="4"/>
      <c r="Y75" s="4"/>
      <c r="Z75" s="4"/>
      <c r="AA75" s="4"/>
      <c r="AB75" s="4" t="s">
        <v>59</v>
      </c>
      <c r="AC75" s="4"/>
      <c r="AD75" s="4"/>
      <c r="AE75" s="4"/>
      <c r="AF75" s="5"/>
      <c r="AG75" s="5"/>
      <c r="AH75" s="4" t="s">
        <v>59</v>
      </c>
      <c r="AI75" s="4"/>
      <c r="AJ75" s="4"/>
      <c r="AK75" s="4" t="s">
        <v>59</v>
      </c>
      <c r="AL75" s="5"/>
      <c r="AM75" s="4"/>
      <c r="AN75" s="4" t="s">
        <v>59</v>
      </c>
      <c r="AO75" s="4" t="s">
        <v>59</v>
      </c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5">
        <f t="shared" si="2"/>
        <v>8</v>
      </c>
      <c r="BF75" s="76"/>
    </row>
    <row r="76" spans="1:58" ht="29.25" customHeight="1" x14ac:dyDescent="0.25">
      <c r="A76" s="66" t="s">
        <v>203</v>
      </c>
      <c r="B76" s="67" t="s">
        <v>204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5"/>
      <c r="AG76" s="5"/>
      <c r="AH76" s="4"/>
      <c r="AI76" s="4"/>
      <c r="AJ76" s="4"/>
      <c r="AK76" s="4"/>
      <c r="AL76" s="5"/>
      <c r="AM76" s="4" t="s">
        <v>59</v>
      </c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5">
        <f t="shared" si="2"/>
        <v>1</v>
      </c>
      <c r="BF76" s="76"/>
    </row>
    <row r="77" spans="1:58" ht="46.5" customHeight="1" x14ac:dyDescent="0.25">
      <c r="A77" s="60" t="s">
        <v>205</v>
      </c>
      <c r="B77" s="58" t="s">
        <v>206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 t="s">
        <v>59</v>
      </c>
      <c r="AD77" s="4"/>
      <c r="AE77" s="4"/>
      <c r="AF77" s="5"/>
      <c r="AG77" s="5"/>
      <c r="AH77" s="4"/>
      <c r="AI77" s="4"/>
      <c r="AJ77" s="4"/>
      <c r="AK77" s="4"/>
      <c r="AL77" s="5"/>
      <c r="AM77" s="25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5">
        <f t="shared" si="2"/>
        <v>1</v>
      </c>
      <c r="BF77" s="76"/>
    </row>
    <row r="78" spans="1:58" ht="48" customHeight="1" x14ac:dyDescent="0.25">
      <c r="A78" s="52" t="s">
        <v>207</v>
      </c>
      <c r="B78" s="58" t="s">
        <v>208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 t="s">
        <v>59</v>
      </c>
      <c r="Z78" s="4"/>
      <c r="AA78" s="4"/>
      <c r="AB78" s="4"/>
      <c r="AC78" s="4"/>
      <c r="AD78" s="4"/>
      <c r="AE78" s="4"/>
      <c r="AF78" s="5"/>
      <c r="AG78" s="5"/>
      <c r="AH78" s="4"/>
      <c r="AI78" s="4"/>
      <c r="AJ78" s="4"/>
      <c r="AK78" s="4"/>
      <c r="AL78" s="5"/>
      <c r="AM78" s="4"/>
      <c r="AN78" s="4"/>
      <c r="AO78" s="4"/>
      <c r="AP78" s="4"/>
      <c r="AQ78" s="4" t="s">
        <v>59</v>
      </c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 t="s">
        <v>59</v>
      </c>
      <c r="BD78" s="4"/>
      <c r="BE78" s="45">
        <f t="shared" si="2"/>
        <v>3</v>
      </c>
      <c r="BF78" s="78"/>
    </row>
    <row r="79" spans="1:58" ht="57" customHeight="1" x14ac:dyDescent="0.25">
      <c r="A79" s="52" t="s">
        <v>209</v>
      </c>
      <c r="B79" s="56" t="s">
        <v>210</v>
      </c>
      <c r="C79" s="4"/>
      <c r="D79" s="4"/>
      <c r="E79" s="4" t="s">
        <v>59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 t="s">
        <v>59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5"/>
      <c r="AG79" s="5"/>
      <c r="AH79" s="4" t="s">
        <v>59</v>
      </c>
      <c r="AI79" s="4"/>
      <c r="AJ79" s="4"/>
      <c r="AK79" s="4"/>
      <c r="AL79" s="5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5">
        <f t="shared" si="2"/>
        <v>3</v>
      </c>
      <c r="BF79" s="76" t="s">
        <v>211</v>
      </c>
    </row>
    <row r="80" spans="1:58" ht="30" customHeight="1" x14ac:dyDescent="0.25">
      <c r="A80" s="54" t="s">
        <v>212</v>
      </c>
      <c r="B80" s="55" t="s">
        <v>213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5"/>
      <c r="AG80" s="5"/>
      <c r="AH80" s="4"/>
      <c r="AI80" s="4"/>
      <c r="AJ80" s="4"/>
      <c r="AK80" s="4"/>
      <c r="AL80" s="5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 t="s">
        <v>59</v>
      </c>
      <c r="BB80" s="4"/>
      <c r="BC80" s="4"/>
      <c r="BD80" s="4"/>
      <c r="BE80" s="45">
        <f t="shared" si="2"/>
        <v>1</v>
      </c>
      <c r="BF80" s="78"/>
    </row>
    <row r="81" spans="1:58" ht="45.75" customHeight="1" x14ac:dyDescent="0.25">
      <c r="A81" s="54" t="s">
        <v>255</v>
      </c>
      <c r="B81" s="55" t="s">
        <v>214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5"/>
      <c r="AG81" s="5"/>
      <c r="AH81" s="4"/>
      <c r="AI81" s="4"/>
      <c r="AJ81" s="4"/>
      <c r="AK81" s="4"/>
      <c r="AL81" s="5"/>
      <c r="AM81" s="4"/>
      <c r="AN81" s="4"/>
      <c r="AO81" s="4"/>
      <c r="AP81" s="4"/>
      <c r="AQ81" s="4"/>
      <c r="AR81" s="4" t="s">
        <v>59</v>
      </c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5">
        <f t="shared" si="2"/>
        <v>1</v>
      </c>
      <c r="BF81" s="78"/>
    </row>
    <row r="82" spans="1:58" ht="25.15" customHeight="1" x14ac:dyDescent="0.25">
      <c r="A82" s="68"/>
      <c r="B82" s="69" t="s">
        <v>215</v>
      </c>
      <c r="C82" s="46">
        <f t="shared" ref="C82:AH82" si="3">COUNTIF(C3:C81,"▲")</f>
        <v>2</v>
      </c>
      <c r="D82" s="46">
        <f t="shared" si="3"/>
        <v>1</v>
      </c>
      <c r="E82" s="46">
        <f t="shared" si="3"/>
        <v>6</v>
      </c>
      <c r="F82" s="46">
        <f t="shared" si="3"/>
        <v>6</v>
      </c>
      <c r="G82" s="46">
        <f t="shared" si="3"/>
        <v>3</v>
      </c>
      <c r="H82" s="46">
        <f t="shared" si="3"/>
        <v>2</v>
      </c>
      <c r="I82" s="46">
        <f t="shared" si="3"/>
        <v>2</v>
      </c>
      <c r="J82" s="46">
        <f t="shared" si="3"/>
        <v>4</v>
      </c>
      <c r="K82" s="46">
        <f t="shared" si="3"/>
        <v>2</v>
      </c>
      <c r="L82" s="46">
        <f t="shared" si="3"/>
        <v>1</v>
      </c>
      <c r="M82" s="46">
        <f t="shared" si="3"/>
        <v>2</v>
      </c>
      <c r="N82" s="46">
        <f t="shared" si="3"/>
        <v>2</v>
      </c>
      <c r="O82" s="46">
        <f t="shared" si="3"/>
        <v>1</v>
      </c>
      <c r="P82" s="46">
        <f t="shared" si="3"/>
        <v>1</v>
      </c>
      <c r="Q82" s="46">
        <f t="shared" si="3"/>
        <v>2</v>
      </c>
      <c r="R82" s="46">
        <f t="shared" si="3"/>
        <v>2</v>
      </c>
      <c r="S82" s="46">
        <f t="shared" si="3"/>
        <v>4</v>
      </c>
      <c r="T82" s="46">
        <f t="shared" si="3"/>
        <v>6</v>
      </c>
      <c r="U82" s="46">
        <f t="shared" si="3"/>
        <v>1</v>
      </c>
      <c r="V82" s="46">
        <f t="shared" si="3"/>
        <v>7</v>
      </c>
      <c r="W82" s="46">
        <f t="shared" si="3"/>
        <v>7</v>
      </c>
      <c r="X82" s="46">
        <f t="shared" si="3"/>
        <v>2</v>
      </c>
      <c r="Y82" s="46">
        <f t="shared" si="3"/>
        <v>1</v>
      </c>
      <c r="Z82" s="46">
        <f t="shared" si="3"/>
        <v>4</v>
      </c>
      <c r="AA82" s="46">
        <f t="shared" si="3"/>
        <v>8</v>
      </c>
      <c r="AB82" s="46">
        <f t="shared" si="3"/>
        <v>1</v>
      </c>
      <c r="AC82" s="46">
        <f t="shared" si="3"/>
        <v>5</v>
      </c>
      <c r="AD82" s="46">
        <f t="shared" si="3"/>
        <v>2</v>
      </c>
      <c r="AE82" s="46">
        <f t="shared" si="3"/>
        <v>7</v>
      </c>
      <c r="AF82" s="46">
        <f t="shared" si="3"/>
        <v>1</v>
      </c>
      <c r="AG82" s="46">
        <f t="shared" si="3"/>
        <v>1</v>
      </c>
      <c r="AH82" s="46">
        <f t="shared" si="3"/>
        <v>8</v>
      </c>
      <c r="AI82" s="46">
        <f t="shared" ref="AI82:BD82" si="4">COUNTIF(AI3:AI81,"▲")</f>
        <v>3</v>
      </c>
      <c r="AJ82" s="46">
        <f t="shared" si="4"/>
        <v>2</v>
      </c>
      <c r="AK82" s="46">
        <f t="shared" si="4"/>
        <v>6</v>
      </c>
      <c r="AL82" s="46">
        <f t="shared" si="4"/>
        <v>1</v>
      </c>
      <c r="AM82" s="46">
        <f t="shared" si="4"/>
        <v>13</v>
      </c>
      <c r="AN82" s="46">
        <f t="shared" si="4"/>
        <v>5</v>
      </c>
      <c r="AO82" s="46">
        <f t="shared" si="4"/>
        <v>2</v>
      </c>
      <c r="AP82" s="46">
        <f t="shared" si="4"/>
        <v>13</v>
      </c>
      <c r="AQ82" s="46">
        <f t="shared" si="4"/>
        <v>2</v>
      </c>
      <c r="AR82" s="46">
        <f t="shared" si="4"/>
        <v>3</v>
      </c>
      <c r="AS82" s="46">
        <f t="shared" si="4"/>
        <v>2</v>
      </c>
      <c r="AT82" s="46">
        <f t="shared" si="4"/>
        <v>7</v>
      </c>
      <c r="AU82" s="46">
        <f t="shared" si="4"/>
        <v>1</v>
      </c>
      <c r="AV82" s="46">
        <f t="shared" si="4"/>
        <v>1</v>
      </c>
      <c r="AW82" s="46">
        <f t="shared" si="4"/>
        <v>3</v>
      </c>
      <c r="AX82" s="46">
        <f t="shared" si="4"/>
        <v>1</v>
      </c>
      <c r="AY82" s="46">
        <f t="shared" si="4"/>
        <v>1</v>
      </c>
      <c r="AZ82" s="46">
        <f t="shared" si="4"/>
        <v>3</v>
      </c>
      <c r="BA82" s="46">
        <f t="shared" si="4"/>
        <v>8</v>
      </c>
      <c r="BB82" s="46">
        <f t="shared" si="4"/>
        <v>1</v>
      </c>
      <c r="BC82" s="46">
        <f t="shared" si="4"/>
        <v>1</v>
      </c>
      <c r="BD82" s="46">
        <f t="shared" si="4"/>
        <v>6</v>
      </c>
      <c r="BE82" s="45"/>
      <c r="BF82" s="47"/>
    </row>
    <row r="83" spans="1:58" ht="15" customHeight="1" x14ac:dyDescent="0.25">
      <c r="A83" s="85"/>
      <c r="B83" s="86"/>
      <c r="C83" s="9"/>
      <c r="D83" s="9"/>
      <c r="F83" s="9"/>
      <c r="G83" s="9"/>
      <c r="H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H83" s="9"/>
      <c r="AI83" s="9"/>
      <c r="AJ83" s="10"/>
      <c r="AK83" s="10"/>
      <c r="AM83" s="10"/>
      <c r="AN83" s="10"/>
      <c r="AO83" s="10"/>
      <c r="AP83" s="10"/>
      <c r="AQ83" s="10"/>
      <c r="AR83" s="10"/>
      <c r="AS83" s="10"/>
      <c r="AT83" s="9"/>
      <c r="AU83" s="9"/>
      <c r="AV83" s="9"/>
      <c r="AW83" s="9"/>
      <c r="AX83" s="9"/>
      <c r="AY83" s="9"/>
      <c r="AZ83" s="9"/>
      <c r="BA83" s="10"/>
      <c r="BB83" s="10"/>
      <c r="BC83" s="10"/>
      <c r="BD83" s="10"/>
      <c r="BE83" s="10"/>
    </row>
    <row r="84" spans="1:58" ht="27.75" customHeight="1" x14ac:dyDescent="0.25">
      <c r="A84" s="77" t="s">
        <v>216</v>
      </c>
      <c r="B84" s="87"/>
      <c r="C84" s="12"/>
      <c r="D84" s="12"/>
      <c r="E84" s="13"/>
      <c r="F84" s="12"/>
      <c r="G84" s="12"/>
      <c r="H84" s="12"/>
      <c r="I84" s="13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E84" s="12"/>
      <c r="AH84" s="12"/>
      <c r="AI84" s="12"/>
      <c r="AJ84" s="12"/>
      <c r="AK84" s="12"/>
      <c r="AM84" s="12"/>
      <c r="AN84" s="12"/>
      <c r="AO84" s="12"/>
      <c r="AP84" s="12"/>
      <c r="AQ84" s="12"/>
      <c r="AR84" s="12"/>
      <c r="AS84" s="10"/>
      <c r="AT84" s="14"/>
      <c r="AU84" s="14"/>
      <c r="AV84" s="14"/>
      <c r="AW84" s="14"/>
      <c r="AX84" s="15"/>
      <c r="AY84" s="15"/>
      <c r="AZ84" s="15"/>
      <c r="BA84" s="10"/>
      <c r="BB84" s="10"/>
      <c r="BC84" s="10"/>
      <c r="BD84" s="10"/>
      <c r="BE84" s="10"/>
    </row>
    <row r="85" spans="1:58" ht="32.25" customHeight="1" x14ac:dyDescent="0.25">
      <c r="A85" s="77" t="s">
        <v>217</v>
      </c>
      <c r="B85" s="88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E85" s="10"/>
      <c r="AH85" s="10"/>
      <c r="AI85" s="10"/>
      <c r="AJ85" s="10"/>
      <c r="AK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5"/>
      <c r="AY85" s="15"/>
      <c r="AZ85" s="15"/>
      <c r="BA85" s="10"/>
      <c r="BB85" s="10"/>
      <c r="BC85" s="10"/>
      <c r="BD85" s="10"/>
      <c r="BE85" s="10"/>
    </row>
    <row r="86" spans="1:58" ht="15" customHeight="1" x14ac:dyDescent="0.25">
      <c r="B86" s="3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H86" s="10"/>
      <c r="AI86" s="10"/>
      <c r="AJ86" s="10"/>
      <c r="AK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5"/>
      <c r="AY86" s="15"/>
      <c r="AZ86" s="15"/>
      <c r="BA86" s="10"/>
      <c r="BB86" s="10"/>
      <c r="BC86" s="10"/>
      <c r="BD86" s="10"/>
      <c r="BE86" s="10"/>
    </row>
    <row r="87" spans="1:58" ht="30" customHeight="1" x14ac:dyDescent="0.25">
      <c r="B87" s="3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BF87" s="2"/>
    </row>
    <row r="88" spans="1:58" ht="30" customHeight="1" x14ac:dyDescent="0.25">
      <c r="B88" s="32"/>
      <c r="E88" s="10"/>
      <c r="I88" s="10"/>
      <c r="BF88" s="2"/>
    </row>
    <row r="89" spans="1:58" ht="30" customHeight="1" x14ac:dyDescent="0.25">
      <c r="A89" s="32"/>
      <c r="B89" s="32"/>
      <c r="E89" s="10"/>
      <c r="I89" s="10"/>
      <c r="BF89" s="2"/>
    </row>
    <row r="90" spans="1:58" ht="15" customHeight="1" x14ac:dyDescent="0.25">
      <c r="A90" s="33"/>
      <c r="B90" s="28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H90" s="10"/>
      <c r="AI90" s="10"/>
      <c r="AJ90" s="10"/>
      <c r="AK90" s="10"/>
      <c r="AM90" s="10"/>
      <c r="AN90" s="10"/>
      <c r="AO90" s="10"/>
      <c r="BF90" s="2"/>
    </row>
    <row r="91" spans="1:58" ht="15" customHeight="1" x14ac:dyDescent="0.25">
      <c r="A91" s="34"/>
      <c r="B91" s="35"/>
      <c r="C91" s="15"/>
      <c r="D91" s="15"/>
      <c r="E91" s="17"/>
      <c r="F91" s="15"/>
      <c r="G91" s="15"/>
      <c r="H91" s="15"/>
      <c r="I91" s="17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H91" s="15"/>
      <c r="AI91" s="15"/>
      <c r="AJ91" s="10"/>
      <c r="AK91" s="10"/>
      <c r="AM91" s="10"/>
      <c r="AN91" s="10"/>
      <c r="AO91" s="10"/>
      <c r="AP91" s="10"/>
      <c r="AQ91" s="10"/>
      <c r="AR91" s="10"/>
      <c r="AS91" s="10"/>
      <c r="AT91" s="18"/>
      <c r="AU91" s="18"/>
      <c r="AV91" s="18"/>
      <c r="AW91" s="18"/>
      <c r="AX91" s="18"/>
      <c r="AY91" s="18"/>
      <c r="AZ91" s="18"/>
      <c r="BA91" s="15"/>
      <c r="BB91" s="15"/>
      <c r="BC91" s="15"/>
      <c r="BD91" s="15"/>
      <c r="BE91" s="15"/>
      <c r="BF91" s="2"/>
    </row>
    <row r="92" spans="1:58" ht="15" customHeight="1" x14ac:dyDescent="0.25">
      <c r="A92" s="36"/>
      <c r="B92" s="3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H92" s="10"/>
      <c r="AI92" s="10"/>
      <c r="AJ92" s="10"/>
      <c r="AK92" s="10"/>
      <c r="AM92" s="10"/>
      <c r="AN92" s="10"/>
      <c r="AO92" s="10"/>
      <c r="AP92" s="10"/>
      <c r="AQ92" s="10"/>
      <c r="AR92" s="10"/>
      <c r="AS92" s="10"/>
      <c r="AT92" s="18"/>
      <c r="AU92" s="18"/>
      <c r="AV92" s="18"/>
      <c r="AW92" s="18"/>
      <c r="AX92" s="18"/>
      <c r="AY92" s="18"/>
      <c r="AZ92" s="18"/>
      <c r="BA92" s="10"/>
      <c r="BB92" s="10"/>
      <c r="BC92" s="10"/>
      <c r="BD92" s="10"/>
      <c r="BE92" s="10"/>
      <c r="BF92" s="2"/>
    </row>
    <row r="93" spans="1:58" ht="15" customHeight="1" x14ac:dyDescent="0.25">
      <c r="A93" s="37"/>
      <c r="B93" s="38"/>
      <c r="C93" s="18"/>
      <c r="D93" s="18"/>
      <c r="E93" s="10"/>
      <c r="F93" s="18"/>
      <c r="G93" s="18"/>
      <c r="H93" s="18"/>
      <c r="I93" s="10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H93" s="18"/>
      <c r="AI93" s="18"/>
      <c r="AJ93" s="10"/>
      <c r="AK93" s="10"/>
      <c r="AM93" s="10"/>
      <c r="AN93" s="10"/>
      <c r="AO93" s="10"/>
      <c r="AP93" s="10"/>
      <c r="AQ93" s="10"/>
      <c r="AR93" s="10"/>
      <c r="AS93" s="10"/>
      <c r="AT93" s="18"/>
      <c r="AU93" s="18"/>
      <c r="AV93" s="18"/>
      <c r="AW93" s="18"/>
      <c r="AX93" s="18"/>
      <c r="AY93" s="18"/>
      <c r="AZ93" s="18"/>
      <c r="BA93" s="19"/>
      <c r="BB93" s="19"/>
      <c r="BC93" s="19"/>
      <c r="BD93" s="10"/>
      <c r="BE93" s="10"/>
      <c r="BF93" s="2"/>
    </row>
    <row r="94" spans="1:58" ht="15" customHeight="1" x14ac:dyDescent="0.25">
      <c r="A94" s="37"/>
      <c r="B94" s="38"/>
      <c r="C94" s="18"/>
      <c r="D94" s="18"/>
      <c r="E94" s="10"/>
      <c r="F94" s="18"/>
      <c r="G94" s="18"/>
      <c r="H94" s="18"/>
      <c r="I94" s="10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H94" s="18"/>
      <c r="AI94" s="18"/>
      <c r="AJ94" s="15"/>
      <c r="AK94" s="15"/>
      <c r="AM94" s="15"/>
      <c r="AN94" s="15"/>
      <c r="AO94" s="15"/>
      <c r="AP94" s="15"/>
      <c r="AQ94" s="15"/>
      <c r="AR94" s="15"/>
      <c r="AS94" s="15"/>
      <c r="AT94" s="18"/>
      <c r="AU94" s="18"/>
      <c r="AV94" s="18"/>
      <c r="AW94" s="18"/>
      <c r="AX94" s="18"/>
      <c r="AY94" s="18"/>
      <c r="AZ94" s="18"/>
      <c r="BA94" s="10"/>
      <c r="BB94" s="10"/>
      <c r="BC94" s="10"/>
      <c r="BD94" s="10"/>
      <c r="BE94" s="10"/>
      <c r="BF94" s="2"/>
    </row>
    <row r="95" spans="1:58" ht="15" customHeight="1" x14ac:dyDescent="0.25">
      <c r="A95" s="37"/>
      <c r="B95" s="38"/>
      <c r="C95" s="18"/>
      <c r="D95" s="18"/>
      <c r="E95" s="10"/>
      <c r="F95" s="18"/>
      <c r="G95" s="18"/>
      <c r="H95" s="18"/>
      <c r="I95" s="1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H95" s="18"/>
      <c r="AI95" s="18"/>
      <c r="AJ95" s="15"/>
      <c r="AK95" s="15"/>
      <c r="AM95" s="15"/>
      <c r="AN95" s="15"/>
      <c r="AO95" s="15"/>
      <c r="AP95" s="15"/>
      <c r="AQ95" s="15"/>
      <c r="AR95" s="15"/>
      <c r="AS95" s="15"/>
      <c r="AT95" s="20"/>
      <c r="AU95" s="20"/>
      <c r="AV95" s="20"/>
      <c r="AW95" s="20"/>
      <c r="AX95" s="20"/>
      <c r="AY95" s="20"/>
      <c r="AZ95" s="20"/>
      <c r="BA95" s="10"/>
      <c r="BB95" s="10"/>
      <c r="BC95" s="10"/>
      <c r="BD95" s="10"/>
      <c r="BE95" s="10"/>
      <c r="BF95" s="2"/>
    </row>
    <row r="96" spans="1:58" x14ac:dyDescent="0.25">
      <c r="A96" s="37"/>
      <c r="B96" s="38"/>
      <c r="C96" s="18"/>
      <c r="D96" s="18"/>
      <c r="E96" s="15"/>
      <c r="F96" s="18"/>
      <c r="G96" s="18"/>
      <c r="H96" s="18"/>
      <c r="I96" s="15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H96" s="18"/>
      <c r="AI96" s="18"/>
      <c r="AJ96" s="15"/>
      <c r="AK96" s="15"/>
      <c r="AM96" s="15"/>
      <c r="AN96" s="15"/>
      <c r="AO96" s="15"/>
      <c r="AP96" s="15"/>
      <c r="AQ96" s="15"/>
      <c r="AR96" s="15"/>
      <c r="AS96" s="15"/>
      <c r="AT96" s="18"/>
      <c r="AU96" s="18"/>
      <c r="AV96" s="18"/>
      <c r="AW96" s="18"/>
      <c r="AX96" s="18"/>
      <c r="AY96" s="18"/>
      <c r="AZ96" s="18"/>
      <c r="BA96" s="15"/>
      <c r="BB96" s="15"/>
      <c r="BC96" s="15"/>
      <c r="BD96" s="15"/>
      <c r="BE96" s="10"/>
      <c r="BF96" s="2"/>
    </row>
    <row r="97" spans="1:58" x14ac:dyDescent="0.25">
      <c r="A97" s="39"/>
      <c r="B97" s="40"/>
      <c r="C97" s="20"/>
      <c r="D97" s="20"/>
      <c r="E97" s="15"/>
      <c r="F97" s="20"/>
      <c r="G97" s="20"/>
      <c r="H97" s="20"/>
      <c r="I97" s="1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H97" s="20"/>
      <c r="AI97" s="20"/>
      <c r="AJ97" s="15"/>
      <c r="AK97" s="15"/>
      <c r="AM97" s="15"/>
      <c r="AN97" s="15"/>
      <c r="AO97" s="15"/>
      <c r="AP97" s="15"/>
      <c r="AQ97" s="15"/>
      <c r="AR97" s="15"/>
      <c r="AS97" s="15"/>
      <c r="AT97" s="18"/>
      <c r="AU97" s="18"/>
      <c r="AV97" s="18"/>
      <c r="AW97" s="18"/>
      <c r="AX97" s="18"/>
      <c r="AY97" s="18"/>
      <c r="AZ97" s="18"/>
      <c r="BA97" s="15"/>
      <c r="BB97" s="15"/>
      <c r="BC97" s="15"/>
      <c r="BD97" s="15"/>
      <c r="BE97" s="10"/>
      <c r="BF97" s="2"/>
    </row>
    <row r="98" spans="1:58" x14ac:dyDescent="0.25">
      <c r="A98" s="37"/>
      <c r="B98" s="38"/>
      <c r="C98" s="18"/>
      <c r="D98" s="18"/>
      <c r="E98" s="15"/>
      <c r="F98" s="18"/>
      <c r="G98" s="18"/>
      <c r="H98" s="18"/>
      <c r="I98" s="15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H98" s="18"/>
      <c r="AI98" s="18"/>
      <c r="AJ98" s="10"/>
      <c r="AK98" s="10"/>
      <c r="AM98" s="10"/>
      <c r="AN98" s="10"/>
      <c r="AO98" s="10"/>
      <c r="AP98" s="10"/>
      <c r="AQ98" s="10"/>
      <c r="AR98" s="10"/>
      <c r="AS98" s="10"/>
      <c r="AT98" s="18"/>
      <c r="AU98" s="18"/>
      <c r="AV98" s="18"/>
      <c r="AW98" s="18"/>
      <c r="AX98" s="18"/>
      <c r="AY98" s="18"/>
      <c r="AZ98" s="18"/>
      <c r="BA98" s="15"/>
      <c r="BB98" s="15"/>
      <c r="BC98" s="15"/>
      <c r="BD98" s="15"/>
      <c r="BE98" s="10"/>
      <c r="BF98" s="2"/>
    </row>
    <row r="99" spans="1:58" x14ac:dyDescent="0.25">
      <c r="A99" s="37"/>
      <c r="B99" s="38"/>
      <c r="C99" s="18"/>
      <c r="D99" s="18"/>
      <c r="E99" s="15"/>
      <c r="F99" s="18"/>
      <c r="G99" s="18"/>
      <c r="H99" s="18"/>
      <c r="I99" s="15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H99" s="18"/>
      <c r="AI99" s="18"/>
      <c r="AJ99" s="10"/>
      <c r="AK99" s="10"/>
      <c r="AM99" s="10"/>
      <c r="AN99" s="10"/>
      <c r="AO99" s="10"/>
      <c r="AP99" s="10"/>
      <c r="AQ99" s="10"/>
      <c r="AR99" s="10"/>
      <c r="AS99" s="10"/>
      <c r="AT99" s="18"/>
      <c r="AU99" s="18"/>
      <c r="AV99" s="18"/>
      <c r="AW99" s="18"/>
      <c r="AX99" s="18"/>
      <c r="AY99" s="18"/>
      <c r="AZ99" s="18"/>
      <c r="BA99" s="15"/>
      <c r="BB99" s="15"/>
      <c r="BC99" s="15"/>
      <c r="BD99" s="15"/>
      <c r="BE99" s="10"/>
      <c r="BF99" s="2"/>
    </row>
    <row r="100" spans="1:58" ht="15" customHeight="1" x14ac:dyDescent="0.25">
      <c r="A100" s="37"/>
      <c r="B100" s="38"/>
      <c r="C100" s="18"/>
      <c r="D100" s="18"/>
      <c r="E100" s="10"/>
      <c r="F100" s="18"/>
      <c r="G100" s="18"/>
      <c r="H100" s="18"/>
      <c r="I100" s="10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H100" s="18"/>
      <c r="AI100" s="18"/>
      <c r="AJ100" s="10"/>
      <c r="AK100" s="10"/>
      <c r="AM100" s="10"/>
      <c r="AN100" s="10"/>
      <c r="AO100" s="10"/>
      <c r="AP100" s="10"/>
      <c r="AQ100" s="10"/>
      <c r="AR100" s="10"/>
      <c r="AS100" s="10"/>
      <c r="AT100" s="18"/>
      <c r="AU100" s="18"/>
      <c r="AV100" s="18"/>
      <c r="AW100" s="18"/>
      <c r="AX100" s="18"/>
      <c r="AY100" s="18"/>
      <c r="AZ100" s="18"/>
      <c r="BA100" s="10"/>
      <c r="BB100" s="10"/>
      <c r="BC100" s="10"/>
      <c r="BD100" s="10"/>
      <c r="BE100" s="10"/>
      <c r="BF100" s="2"/>
    </row>
    <row r="101" spans="1:58" x14ac:dyDescent="0.25">
      <c r="A101" s="37"/>
      <c r="B101" s="38"/>
      <c r="C101" s="18"/>
      <c r="D101" s="18"/>
      <c r="E101" s="10"/>
      <c r="F101" s="18"/>
      <c r="G101" s="18"/>
      <c r="H101" s="18"/>
      <c r="I101" s="10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H101" s="18"/>
      <c r="AI101" s="18"/>
      <c r="AJ101" s="10"/>
      <c r="AK101" s="10"/>
      <c r="AM101" s="10"/>
      <c r="AN101" s="10"/>
      <c r="AO101" s="10"/>
      <c r="AP101" s="10"/>
      <c r="AQ101" s="10"/>
      <c r="AR101" s="10"/>
      <c r="AS101" s="10"/>
      <c r="AT101" s="17"/>
      <c r="AU101" s="17"/>
      <c r="AV101" s="17"/>
      <c r="AW101" s="17"/>
      <c r="AX101" s="17"/>
      <c r="AY101" s="17"/>
      <c r="AZ101" s="17"/>
      <c r="BA101" s="10"/>
      <c r="BB101" s="10"/>
      <c r="BC101" s="10"/>
      <c r="BD101" s="10"/>
      <c r="BE101" s="10"/>
      <c r="BF101" s="2"/>
    </row>
    <row r="102" spans="1:58" ht="15" customHeight="1" x14ac:dyDescent="0.25">
      <c r="A102" s="37"/>
      <c r="B102" s="38"/>
      <c r="C102" s="18"/>
      <c r="D102" s="18"/>
      <c r="E102" s="10"/>
      <c r="F102" s="18"/>
      <c r="G102" s="18"/>
      <c r="H102" s="18"/>
      <c r="I102" s="10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H102" s="18"/>
      <c r="AI102" s="18"/>
      <c r="BA102" s="10"/>
      <c r="BB102" s="10"/>
      <c r="BC102" s="10"/>
      <c r="BD102" s="10"/>
      <c r="BE102" s="10"/>
      <c r="BF102" s="2"/>
    </row>
    <row r="103" spans="1:58" x14ac:dyDescent="0.25">
      <c r="A103" s="41"/>
      <c r="B103" s="42"/>
      <c r="C103" s="17"/>
      <c r="D103" s="17"/>
      <c r="E103" s="10"/>
      <c r="F103" s="17"/>
      <c r="G103" s="17"/>
      <c r="H103" s="17"/>
      <c r="I103" s="10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7"/>
      <c r="AI103" s="17"/>
      <c r="BA103" s="10"/>
      <c r="BB103" s="10"/>
      <c r="BC103" s="10"/>
      <c r="BD103" s="10"/>
      <c r="BE103" s="10"/>
      <c r="BF103" s="2"/>
    </row>
  </sheetData>
  <autoFilter ref="A2:BE82">
    <sortState ref="A3:BM110">
      <sortCondition sortBy="cellColor" ref="A2:A110" dxfId="5"/>
    </sortState>
  </autoFilter>
  <sortState ref="A3:BX58">
    <sortCondition ref="A3"/>
  </sortState>
  <conditionalFormatting sqref="P82:BD82">
    <cfRule type="cellIs" dxfId="4" priority="2" operator="equal">
      <formula>0</formula>
    </cfRule>
  </conditionalFormatting>
  <conditionalFormatting sqref="BE3:BE81">
    <cfRule type="cellIs" dxfId="3" priority="1" operator="equal">
      <formula>0</formula>
    </cfRule>
  </conditionalFormatting>
  <pageMargins left="0.7" right="0.7" top="0.75" bottom="0.75" header="0.3" footer="0.3"/>
  <pageSetup scale="32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70" zoomScaleNormal="70" zoomScaleSheetLayoutView="80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28515625" defaultRowHeight="30" customHeight="1" x14ac:dyDescent="0.25"/>
  <cols>
    <col min="1" max="1" width="65.7109375" style="31" customWidth="1"/>
    <col min="2" max="2" width="50.7109375" style="31" customWidth="1"/>
    <col min="3" max="20" width="6.5703125" style="2" customWidth="1"/>
    <col min="21" max="21" width="11.5703125" style="2" customWidth="1"/>
    <col min="22" max="31" width="6.5703125" style="2" customWidth="1"/>
    <col min="32" max="32" width="48.7109375" style="2" customWidth="1"/>
    <col min="33" max="33" width="9.28515625" style="22"/>
    <col min="34" max="16384" width="9.28515625" style="1"/>
  </cols>
  <sheetData>
    <row r="1" spans="1:32" ht="21" customHeight="1" thickBot="1" x14ac:dyDescent="0.3">
      <c r="A1" s="100"/>
      <c r="B1" s="100"/>
    </row>
    <row r="2" spans="1:32" ht="195" customHeight="1" thickBot="1" x14ac:dyDescent="0.35">
      <c r="A2" s="93" t="s">
        <v>0</v>
      </c>
      <c r="B2" s="93" t="s">
        <v>1</v>
      </c>
      <c r="C2" s="92" t="s">
        <v>218</v>
      </c>
      <c r="D2" s="92" t="s">
        <v>4</v>
      </c>
      <c r="E2" s="92" t="s">
        <v>219</v>
      </c>
      <c r="F2" s="92" t="s">
        <v>6</v>
      </c>
      <c r="G2" s="92" t="s">
        <v>220</v>
      </c>
      <c r="H2" s="92" t="s">
        <v>221</v>
      </c>
      <c r="I2" s="92" t="s">
        <v>11</v>
      </c>
      <c r="J2" s="101" t="s">
        <v>222</v>
      </c>
      <c r="K2" s="92" t="s">
        <v>18</v>
      </c>
      <c r="L2" s="92" t="s">
        <v>223</v>
      </c>
      <c r="M2" s="92" t="s">
        <v>224</v>
      </c>
      <c r="N2" s="92" t="s">
        <v>225</v>
      </c>
      <c r="O2" s="92" t="s">
        <v>226</v>
      </c>
      <c r="P2" s="92" t="s">
        <v>227</v>
      </c>
      <c r="Q2" s="92" t="s">
        <v>228</v>
      </c>
      <c r="R2" s="92" t="s">
        <v>229</v>
      </c>
      <c r="S2" s="92" t="s">
        <v>230</v>
      </c>
      <c r="T2" s="92" t="s">
        <v>231</v>
      </c>
      <c r="U2" s="96" t="s">
        <v>256</v>
      </c>
      <c r="V2" s="92" t="s">
        <v>28</v>
      </c>
      <c r="W2" s="92" t="s">
        <v>232</v>
      </c>
      <c r="X2" s="92" t="s">
        <v>38</v>
      </c>
      <c r="Y2" s="92" t="s">
        <v>233</v>
      </c>
      <c r="Z2" s="92" t="s">
        <v>234</v>
      </c>
      <c r="AA2" s="101" t="s">
        <v>235</v>
      </c>
      <c r="AB2" s="92" t="s">
        <v>236</v>
      </c>
      <c r="AC2" s="92" t="s">
        <v>52</v>
      </c>
      <c r="AD2" s="97" t="s">
        <v>237</v>
      </c>
      <c r="AE2" s="99" t="s">
        <v>55</v>
      </c>
      <c r="AF2" s="105" t="s">
        <v>56</v>
      </c>
    </row>
    <row r="3" spans="1:32" ht="30" customHeight="1" x14ac:dyDescent="0.25">
      <c r="A3" s="52" t="s">
        <v>57</v>
      </c>
      <c r="B3" s="53" t="s">
        <v>58</v>
      </c>
      <c r="C3" s="43"/>
      <c r="D3" s="4" t="s">
        <v>59</v>
      </c>
      <c r="E3" s="43"/>
      <c r="F3" s="43"/>
      <c r="G3" s="43"/>
      <c r="H3" s="43"/>
      <c r="I3" s="43"/>
      <c r="J3" s="44"/>
      <c r="K3" s="4" t="s">
        <v>59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  <c r="AB3" s="43"/>
      <c r="AC3" s="43"/>
      <c r="AD3" s="43"/>
      <c r="AE3" s="98">
        <f t="shared" ref="AE3:AE47" si="0">COUNTIF(C3:AD3,"▲")</f>
        <v>2</v>
      </c>
      <c r="AF3" s="75"/>
    </row>
    <row r="4" spans="1:32" ht="30" customHeight="1" x14ac:dyDescent="0.25">
      <c r="A4" s="54" t="s">
        <v>60</v>
      </c>
      <c r="B4" s="55" t="s">
        <v>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 t="s">
        <v>59</v>
      </c>
      <c r="W4" s="4"/>
      <c r="X4" s="4"/>
      <c r="Y4" s="4"/>
      <c r="Z4" s="4"/>
      <c r="AA4" s="4"/>
      <c r="AB4" s="4"/>
      <c r="AC4" s="4"/>
      <c r="AD4" s="4"/>
      <c r="AE4" s="45">
        <f t="shared" si="0"/>
        <v>1</v>
      </c>
      <c r="AF4" s="75"/>
    </row>
    <row r="5" spans="1:32" ht="30" customHeight="1" x14ac:dyDescent="0.25">
      <c r="A5" s="52" t="s">
        <v>238</v>
      </c>
      <c r="B5" s="53" t="s">
        <v>239</v>
      </c>
      <c r="C5" s="4"/>
      <c r="D5" s="4"/>
      <c r="E5" s="4"/>
      <c r="F5" s="4"/>
      <c r="G5" s="4"/>
      <c r="H5" s="4" t="s">
        <v>59</v>
      </c>
      <c r="I5" s="4"/>
      <c r="J5" s="4"/>
      <c r="K5" s="4"/>
      <c r="L5" s="4"/>
      <c r="M5" s="4" t="s">
        <v>59</v>
      </c>
      <c r="N5" s="4"/>
      <c r="O5" s="4"/>
      <c r="P5" s="4"/>
      <c r="Q5" s="4"/>
      <c r="R5" s="4"/>
      <c r="S5" s="4" t="s">
        <v>59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 t="s">
        <v>59</v>
      </c>
      <c r="AE5" s="45">
        <f t="shared" si="0"/>
        <v>4</v>
      </c>
      <c r="AF5" s="75"/>
    </row>
    <row r="6" spans="1:32" ht="30" customHeight="1" x14ac:dyDescent="0.25">
      <c r="A6" s="52" t="s">
        <v>68</v>
      </c>
      <c r="B6" s="53" t="s">
        <v>69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59</v>
      </c>
      <c r="V6" s="4"/>
      <c r="W6" s="4"/>
      <c r="X6" s="4"/>
      <c r="Y6" s="4"/>
      <c r="Z6" s="4"/>
      <c r="AA6" s="4"/>
      <c r="AB6" s="4"/>
      <c r="AC6" s="4"/>
      <c r="AD6" s="4"/>
      <c r="AE6" s="45">
        <f t="shared" si="0"/>
        <v>1</v>
      </c>
      <c r="AF6" s="75"/>
    </row>
    <row r="7" spans="1:32" ht="29.25" customHeight="1" x14ac:dyDescent="0.25">
      <c r="A7" s="57" t="s">
        <v>70</v>
      </c>
      <c r="B7" s="58" t="s">
        <v>71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 t="s">
        <v>59</v>
      </c>
      <c r="X7" s="4"/>
      <c r="Y7" s="4"/>
      <c r="Z7" s="4"/>
      <c r="AA7" s="4"/>
      <c r="AB7" s="4" t="s">
        <v>59</v>
      </c>
      <c r="AC7" s="4"/>
      <c r="AD7" s="4"/>
      <c r="AE7" s="45">
        <f t="shared" si="0"/>
        <v>2</v>
      </c>
      <c r="AF7" s="74"/>
    </row>
    <row r="8" spans="1:32" ht="30" customHeight="1" x14ac:dyDescent="0.25">
      <c r="A8" s="59" t="s">
        <v>72</v>
      </c>
      <c r="B8" s="55" t="s">
        <v>73</v>
      </c>
      <c r="C8" s="4"/>
      <c r="D8" s="4" t="s">
        <v>59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5">
        <f t="shared" si="0"/>
        <v>1</v>
      </c>
      <c r="AF8" s="75"/>
    </row>
    <row r="9" spans="1:32" ht="30" customHeight="1" x14ac:dyDescent="0.25">
      <c r="A9" s="52" t="s">
        <v>74</v>
      </c>
      <c r="B9" s="56" t="s">
        <v>75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 t="s">
        <v>59</v>
      </c>
      <c r="V9" s="4"/>
      <c r="W9" s="4"/>
      <c r="X9" s="4"/>
      <c r="Y9" s="4"/>
      <c r="Z9" s="4"/>
      <c r="AA9" s="4"/>
      <c r="AB9" s="4"/>
      <c r="AC9" s="4"/>
      <c r="AD9" s="4"/>
      <c r="AE9" s="45">
        <f t="shared" si="0"/>
        <v>1</v>
      </c>
      <c r="AF9" s="75"/>
    </row>
    <row r="10" spans="1:32" ht="30" customHeight="1" x14ac:dyDescent="0.25">
      <c r="A10" s="54" t="s">
        <v>84</v>
      </c>
      <c r="B10" s="55" t="s">
        <v>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 t="s">
        <v>59</v>
      </c>
      <c r="Q10" s="4"/>
      <c r="R10" s="23"/>
      <c r="S10" s="4"/>
      <c r="T10" s="2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5">
        <f t="shared" si="0"/>
        <v>1</v>
      </c>
      <c r="AF10" s="75"/>
    </row>
    <row r="11" spans="1:32" ht="30" customHeight="1" x14ac:dyDescent="0.25">
      <c r="A11" s="52" t="s">
        <v>90</v>
      </c>
      <c r="B11" s="56" t="s">
        <v>91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 t="s">
        <v>59</v>
      </c>
      <c r="V11" s="4"/>
      <c r="W11" s="4"/>
      <c r="X11" s="4"/>
      <c r="Y11" s="4"/>
      <c r="Z11" s="4"/>
      <c r="AA11" s="4"/>
      <c r="AB11" s="4"/>
      <c r="AC11" s="4"/>
      <c r="AD11" s="4"/>
      <c r="AE11" s="45">
        <f t="shared" si="0"/>
        <v>1</v>
      </c>
      <c r="AF11" s="75"/>
    </row>
    <row r="12" spans="1:32" ht="30" customHeight="1" x14ac:dyDescent="0.25">
      <c r="A12" s="54" t="s">
        <v>96</v>
      </c>
      <c r="B12" s="58" t="s">
        <v>97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 t="s">
        <v>59</v>
      </c>
      <c r="Y12" s="4"/>
      <c r="Z12" s="4"/>
      <c r="AA12" s="4"/>
      <c r="AB12" s="4"/>
      <c r="AC12" s="4"/>
      <c r="AD12" s="4"/>
      <c r="AE12" s="45">
        <f t="shared" si="0"/>
        <v>1</v>
      </c>
      <c r="AF12" s="75"/>
    </row>
    <row r="13" spans="1:32" ht="30" customHeight="1" x14ac:dyDescent="0.25">
      <c r="A13" s="60" t="s">
        <v>98</v>
      </c>
      <c r="B13" s="61" t="s">
        <v>99</v>
      </c>
      <c r="C13" s="4"/>
      <c r="D13" s="4"/>
      <c r="E13" s="4"/>
      <c r="F13" s="4" t="s">
        <v>59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2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5">
        <f t="shared" si="0"/>
        <v>1</v>
      </c>
      <c r="AF13" s="75"/>
    </row>
    <row r="14" spans="1:32" ht="30" customHeight="1" x14ac:dyDescent="0.25">
      <c r="A14" s="60" t="s">
        <v>100</v>
      </c>
      <c r="B14" s="55" t="s">
        <v>101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 t="s">
        <v>59</v>
      </c>
      <c r="Y14" s="4"/>
      <c r="Z14" s="4"/>
      <c r="AA14" s="4"/>
      <c r="AB14" s="4"/>
      <c r="AC14" s="4"/>
      <c r="AD14" s="4"/>
      <c r="AE14" s="45">
        <f t="shared" si="0"/>
        <v>1</v>
      </c>
      <c r="AF14" s="75"/>
    </row>
    <row r="15" spans="1:32" ht="30" customHeight="1" x14ac:dyDescent="0.25">
      <c r="A15" s="62" t="s">
        <v>102</v>
      </c>
      <c r="B15" s="55" t="s">
        <v>103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 t="s">
        <v>59</v>
      </c>
      <c r="Y15" s="4"/>
      <c r="Z15" s="4"/>
      <c r="AA15" s="4"/>
      <c r="AB15" s="4"/>
      <c r="AC15" s="4"/>
      <c r="AD15" s="4"/>
      <c r="AE15" s="45">
        <f t="shared" si="0"/>
        <v>1</v>
      </c>
      <c r="AF15" s="75"/>
    </row>
    <row r="16" spans="1:32" ht="30" customHeight="1" x14ac:dyDescent="0.25">
      <c r="A16" s="60" t="s">
        <v>104</v>
      </c>
      <c r="B16" s="55" t="s">
        <v>105</v>
      </c>
      <c r="C16" s="4"/>
      <c r="D16" s="4"/>
      <c r="E16" s="4"/>
      <c r="F16" s="4"/>
      <c r="G16" s="4"/>
      <c r="H16" s="4"/>
      <c r="I16" s="4"/>
      <c r="J16" s="4"/>
      <c r="K16" s="4"/>
      <c r="L16" s="4" t="s">
        <v>59</v>
      </c>
      <c r="M16" s="4"/>
      <c r="N16" s="4"/>
      <c r="O16" s="4" t="s">
        <v>59</v>
      </c>
      <c r="P16" s="4"/>
      <c r="Q16" s="4" t="s">
        <v>59</v>
      </c>
      <c r="R16" s="4"/>
      <c r="S16" s="4"/>
      <c r="T16" s="4"/>
      <c r="U16" s="4"/>
      <c r="V16" s="4"/>
      <c r="W16" s="4"/>
      <c r="X16" s="4" t="s">
        <v>59</v>
      </c>
      <c r="Y16" s="4"/>
      <c r="Z16" s="4"/>
      <c r="AA16" s="4" t="s">
        <v>59</v>
      </c>
      <c r="AB16" s="4"/>
      <c r="AC16" s="4"/>
      <c r="AD16" s="4"/>
      <c r="AE16" s="45">
        <f t="shared" si="0"/>
        <v>5</v>
      </c>
      <c r="AF16" s="75"/>
    </row>
    <row r="17" spans="1:32" ht="30" customHeight="1" x14ac:dyDescent="0.25">
      <c r="A17" s="52" t="s">
        <v>108</v>
      </c>
      <c r="B17" s="56" t="s">
        <v>109</v>
      </c>
      <c r="C17" s="4"/>
      <c r="D17" s="4"/>
      <c r="E17" s="9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 t="s">
        <v>59</v>
      </c>
      <c r="Y17" s="4"/>
      <c r="Z17" s="4"/>
      <c r="AA17" s="4"/>
      <c r="AB17" s="4"/>
      <c r="AC17" s="4"/>
      <c r="AD17" s="4"/>
      <c r="AE17" s="45">
        <f t="shared" si="0"/>
        <v>1</v>
      </c>
      <c r="AF17" s="75"/>
    </row>
    <row r="18" spans="1:32" ht="30" customHeight="1" x14ac:dyDescent="0.25">
      <c r="A18" s="52" t="s">
        <v>110</v>
      </c>
      <c r="B18" s="56" t="s">
        <v>111</v>
      </c>
      <c r="C18" s="4"/>
      <c r="D18" s="4" t="s">
        <v>59</v>
      </c>
      <c r="E18" s="4"/>
      <c r="F18" s="4"/>
      <c r="G18" s="4"/>
      <c r="H18" s="4"/>
      <c r="I18" s="4" t="s">
        <v>59</v>
      </c>
      <c r="J18" s="4"/>
      <c r="K18" s="4"/>
      <c r="L18" s="4"/>
      <c r="M18" s="4"/>
      <c r="N18" s="4" t="s">
        <v>59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5">
        <f t="shared" si="0"/>
        <v>3</v>
      </c>
      <c r="AF18" s="75"/>
    </row>
    <row r="19" spans="1:32" ht="30" customHeight="1" x14ac:dyDescent="0.25">
      <c r="A19" s="52" t="s">
        <v>121</v>
      </c>
      <c r="B19" s="56" t="s">
        <v>122</v>
      </c>
      <c r="C19" s="4"/>
      <c r="D19" s="4"/>
      <c r="E19" s="4"/>
      <c r="F19" s="4"/>
      <c r="G19" s="4"/>
      <c r="H19" s="4"/>
      <c r="I19" s="4"/>
      <c r="J19" s="4"/>
      <c r="K19" s="4" t="s">
        <v>59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5">
        <f t="shared" si="0"/>
        <v>1</v>
      </c>
      <c r="AF19" s="75"/>
    </row>
    <row r="20" spans="1:32" ht="30" customHeight="1" x14ac:dyDescent="0.25">
      <c r="A20" s="52" t="s">
        <v>132</v>
      </c>
      <c r="B20" s="56" t="s">
        <v>133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 t="s">
        <v>59</v>
      </c>
      <c r="O20" s="24"/>
      <c r="P20" s="24"/>
      <c r="Q20" s="24"/>
      <c r="R20" s="25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45">
        <f t="shared" si="0"/>
        <v>1</v>
      </c>
      <c r="AF20" s="75"/>
    </row>
    <row r="21" spans="1:32" ht="30" customHeight="1" x14ac:dyDescent="0.25">
      <c r="A21" s="52" t="s">
        <v>134</v>
      </c>
      <c r="B21" s="56" t="s">
        <v>135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  <c r="S21" s="24"/>
      <c r="T21" s="24"/>
      <c r="U21" s="24"/>
      <c r="V21" s="24"/>
      <c r="W21" s="24"/>
      <c r="X21" s="4" t="s">
        <v>59</v>
      </c>
      <c r="Y21" s="24"/>
      <c r="Z21" s="24"/>
      <c r="AA21" s="4" t="s">
        <v>59</v>
      </c>
      <c r="AB21" s="24"/>
      <c r="AC21" s="24"/>
      <c r="AD21" s="24"/>
      <c r="AE21" s="45">
        <f t="shared" si="0"/>
        <v>2</v>
      </c>
      <c r="AF21" s="75"/>
    </row>
    <row r="22" spans="1:32" ht="30" customHeight="1" x14ac:dyDescent="0.25">
      <c r="A22" s="60" t="s">
        <v>240</v>
      </c>
      <c r="B22" s="55" t="s">
        <v>241</v>
      </c>
      <c r="C22" s="4"/>
      <c r="D22" s="4"/>
      <c r="E22" s="4" t="s">
        <v>59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5">
        <f t="shared" si="0"/>
        <v>1</v>
      </c>
      <c r="AF22" s="75"/>
    </row>
    <row r="23" spans="1:32" ht="30" customHeight="1" x14ac:dyDescent="0.25">
      <c r="A23" s="52" t="s">
        <v>136</v>
      </c>
      <c r="B23" s="56" t="s">
        <v>137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 t="s">
        <v>59</v>
      </c>
      <c r="Y23" s="4"/>
      <c r="Z23" s="4"/>
      <c r="AA23" s="4"/>
      <c r="AB23" s="4"/>
      <c r="AC23" s="4"/>
      <c r="AD23" s="4"/>
      <c r="AE23" s="45">
        <f t="shared" si="0"/>
        <v>1</v>
      </c>
      <c r="AF23" s="75"/>
    </row>
    <row r="24" spans="1:32" ht="30" customHeight="1" x14ac:dyDescent="0.25">
      <c r="A24" s="52" t="s">
        <v>242</v>
      </c>
      <c r="B24" s="56" t="s">
        <v>243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 t="s">
        <v>59</v>
      </c>
      <c r="AB24" s="4"/>
      <c r="AC24" s="4"/>
      <c r="AD24" s="4"/>
      <c r="AE24" s="45">
        <f t="shared" si="0"/>
        <v>1</v>
      </c>
      <c r="AF24" s="75"/>
    </row>
    <row r="25" spans="1:32" ht="30" customHeight="1" x14ac:dyDescent="0.25">
      <c r="A25" s="52" t="s">
        <v>244</v>
      </c>
      <c r="B25" s="56" t="s">
        <v>245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59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5">
        <f t="shared" si="0"/>
        <v>1</v>
      </c>
      <c r="AF25" s="75"/>
    </row>
    <row r="26" spans="1:32" ht="30" customHeight="1" x14ac:dyDescent="0.25">
      <c r="A26" s="52" t="s">
        <v>144</v>
      </c>
      <c r="B26" s="56" t="s">
        <v>145</v>
      </c>
      <c r="C26" s="4" t="s">
        <v>59</v>
      </c>
      <c r="D26" s="4" t="s">
        <v>59</v>
      </c>
      <c r="E26" s="4"/>
      <c r="F26" s="4"/>
      <c r="G26" s="4"/>
      <c r="H26" s="4"/>
      <c r="I26" s="4"/>
      <c r="J26" s="4"/>
      <c r="K26" s="4"/>
      <c r="L26" s="4"/>
      <c r="M26" s="4" t="s">
        <v>59</v>
      </c>
      <c r="N26" s="4"/>
      <c r="O26" s="4"/>
      <c r="P26" s="4"/>
      <c r="Q26" s="4" t="s">
        <v>59</v>
      </c>
      <c r="R26" s="4" t="s">
        <v>59</v>
      </c>
      <c r="S26" s="4"/>
      <c r="T26" s="4"/>
      <c r="U26" s="4"/>
      <c r="V26" s="4" t="s">
        <v>59</v>
      </c>
      <c r="W26" s="4"/>
      <c r="X26" s="4"/>
      <c r="Y26" s="4" t="s">
        <v>59</v>
      </c>
      <c r="Z26" s="4"/>
      <c r="AA26" s="4"/>
      <c r="AB26" s="4" t="s">
        <v>59</v>
      </c>
      <c r="AC26" s="4"/>
      <c r="AD26" s="4" t="s">
        <v>59</v>
      </c>
      <c r="AE26" s="45">
        <f t="shared" si="0"/>
        <v>9</v>
      </c>
      <c r="AF26" s="75"/>
    </row>
    <row r="27" spans="1:32" ht="30" customHeight="1" x14ac:dyDescent="0.25">
      <c r="A27" s="52" t="s">
        <v>246</v>
      </c>
      <c r="B27" s="56" t="s">
        <v>247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 t="s">
        <v>59</v>
      </c>
      <c r="AC27" s="4"/>
      <c r="AD27" s="4"/>
      <c r="AE27" s="45">
        <f t="shared" si="0"/>
        <v>1</v>
      </c>
      <c r="AF27" s="75"/>
    </row>
    <row r="28" spans="1:32" ht="30" customHeight="1" x14ac:dyDescent="0.25">
      <c r="A28" s="52" t="s">
        <v>146</v>
      </c>
      <c r="B28" s="56" t="s">
        <v>147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 t="s">
        <v>59</v>
      </c>
      <c r="W28" s="4"/>
      <c r="X28" s="4"/>
      <c r="Y28" s="4"/>
      <c r="Z28" s="4"/>
      <c r="AA28" s="4"/>
      <c r="AB28" s="4"/>
      <c r="AC28" s="4"/>
      <c r="AD28" s="4"/>
      <c r="AE28" s="45">
        <f t="shared" si="0"/>
        <v>1</v>
      </c>
      <c r="AF28" s="75"/>
    </row>
    <row r="29" spans="1:32" ht="30" customHeight="1" x14ac:dyDescent="0.25">
      <c r="A29" s="52" t="s">
        <v>148</v>
      </c>
      <c r="B29" s="56" t="s">
        <v>149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 t="s">
        <v>59</v>
      </c>
      <c r="P29" s="4"/>
      <c r="Q29" s="4" t="s">
        <v>59</v>
      </c>
      <c r="R29" s="4"/>
      <c r="S29" s="4"/>
      <c r="T29" s="4"/>
      <c r="U29" s="4"/>
      <c r="V29" s="4"/>
      <c r="W29" s="4"/>
      <c r="X29" s="4" t="s">
        <v>59</v>
      </c>
      <c r="Y29" s="4"/>
      <c r="Z29" s="4"/>
      <c r="AA29" s="4" t="s">
        <v>59</v>
      </c>
      <c r="AB29" s="4"/>
      <c r="AC29" s="4"/>
      <c r="AD29" s="4"/>
      <c r="AE29" s="45">
        <f t="shared" si="0"/>
        <v>4</v>
      </c>
      <c r="AF29" s="75"/>
    </row>
    <row r="30" spans="1:32" ht="30" customHeight="1" x14ac:dyDescent="0.25">
      <c r="A30" s="52" t="s">
        <v>248</v>
      </c>
      <c r="B30" s="56" t="s">
        <v>249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s">
        <v>59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5">
        <f t="shared" si="0"/>
        <v>1</v>
      </c>
      <c r="AF30" s="75"/>
    </row>
    <row r="31" spans="1:32" ht="30" customHeight="1" x14ac:dyDescent="0.25">
      <c r="A31" s="54" t="s">
        <v>152</v>
      </c>
      <c r="B31" s="55" t="s">
        <v>153</v>
      </c>
      <c r="C31" s="4"/>
      <c r="D31" s="4" t="s">
        <v>59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 t="s">
        <v>59</v>
      </c>
      <c r="AD31" s="4"/>
      <c r="AE31" s="45">
        <f t="shared" si="0"/>
        <v>2</v>
      </c>
      <c r="AF31" s="75"/>
    </row>
    <row r="32" spans="1:32" ht="30" customHeight="1" x14ac:dyDescent="0.25">
      <c r="A32" s="52" t="s">
        <v>156</v>
      </c>
      <c r="B32" s="56" t="s">
        <v>157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 t="s">
        <v>59</v>
      </c>
      <c r="P32" s="4"/>
      <c r="Q32" s="4" t="s">
        <v>59</v>
      </c>
      <c r="R32" s="4"/>
      <c r="S32" s="4"/>
      <c r="T32" s="4"/>
      <c r="U32" s="4"/>
      <c r="V32" s="4"/>
      <c r="W32" s="4"/>
      <c r="X32" s="4" t="s">
        <v>59</v>
      </c>
      <c r="Y32" s="4"/>
      <c r="Z32" s="4"/>
      <c r="AA32" s="4" t="s">
        <v>59</v>
      </c>
      <c r="AB32" s="4"/>
      <c r="AC32" s="4"/>
      <c r="AD32" s="4"/>
      <c r="AE32" s="45">
        <f t="shared" si="0"/>
        <v>4</v>
      </c>
      <c r="AF32" s="75"/>
    </row>
    <row r="33" spans="1:32" ht="36" customHeight="1" x14ac:dyDescent="0.25">
      <c r="A33" s="52" t="s">
        <v>165</v>
      </c>
      <c r="B33" s="56" t="s">
        <v>166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 t="s">
        <v>59</v>
      </c>
      <c r="Y33" s="4"/>
      <c r="Z33" s="4"/>
      <c r="AA33" s="4"/>
      <c r="AB33" s="4"/>
      <c r="AC33" s="4"/>
      <c r="AD33" s="4"/>
      <c r="AE33" s="45">
        <f t="shared" si="0"/>
        <v>1</v>
      </c>
      <c r="AF33" s="74"/>
    </row>
    <row r="34" spans="1:32" ht="36" customHeight="1" x14ac:dyDescent="0.25">
      <c r="A34" s="54" t="s">
        <v>167</v>
      </c>
      <c r="B34" s="55" t="s">
        <v>168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 t="s">
        <v>59</v>
      </c>
      <c r="V34" s="4"/>
      <c r="W34" s="4"/>
      <c r="X34" s="4"/>
      <c r="Y34" s="4"/>
      <c r="Z34" s="4"/>
      <c r="AA34" s="4"/>
      <c r="AB34" s="4"/>
      <c r="AC34" s="4"/>
      <c r="AD34" s="4"/>
      <c r="AE34" s="45">
        <f t="shared" si="0"/>
        <v>1</v>
      </c>
      <c r="AF34" s="74"/>
    </row>
    <row r="35" spans="1:32" ht="30" customHeight="1" x14ac:dyDescent="0.25">
      <c r="A35" s="54" t="s">
        <v>250</v>
      </c>
      <c r="B35" s="55" t="s">
        <v>251</v>
      </c>
      <c r="C35" s="4" t="s">
        <v>59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5">
        <f t="shared" si="0"/>
        <v>1</v>
      </c>
      <c r="AF35" s="73"/>
    </row>
    <row r="36" spans="1:32" ht="30" customHeight="1" x14ac:dyDescent="0.25">
      <c r="A36" s="54" t="s">
        <v>252</v>
      </c>
      <c r="B36" s="55" t="s">
        <v>253</v>
      </c>
      <c r="C36" s="4"/>
      <c r="D36" s="4"/>
      <c r="E36" s="4"/>
      <c r="F36" s="4"/>
      <c r="G36" s="4" t="s">
        <v>59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 t="s">
        <v>59</v>
      </c>
      <c r="AA36" s="4"/>
      <c r="AB36" s="4"/>
      <c r="AC36" s="4"/>
      <c r="AD36" s="4"/>
      <c r="AE36" s="45">
        <f t="shared" si="0"/>
        <v>2</v>
      </c>
      <c r="AF36" s="75"/>
    </row>
    <row r="37" spans="1:32" ht="30" customHeight="1" x14ac:dyDescent="0.25">
      <c r="A37" s="54" t="s">
        <v>173</v>
      </c>
      <c r="B37" s="55" t="s">
        <v>174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 t="s">
        <v>59</v>
      </c>
      <c r="W37" s="4"/>
      <c r="X37" s="4"/>
      <c r="Y37" s="4"/>
      <c r="Z37" s="4"/>
      <c r="AA37" s="4"/>
      <c r="AB37" s="4"/>
      <c r="AC37" s="4"/>
      <c r="AD37" s="4"/>
      <c r="AE37" s="45">
        <f t="shared" si="0"/>
        <v>1</v>
      </c>
      <c r="AF37" s="75"/>
    </row>
    <row r="38" spans="1:32" ht="30" customHeight="1" x14ac:dyDescent="0.25">
      <c r="A38" s="52" t="s">
        <v>183</v>
      </c>
      <c r="B38" s="56" t="s">
        <v>184</v>
      </c>
      <c r="C38" s="4"/>
      <c r="D38" s="4"/>
      <c r="E38" s="4"/>
      <c r="F38" s="4"/>
      <c r="G38" s="4"/>
      <c r="H38" s="4"/>
      <c r="I38" s="4"/>
      <c r="J38" s="4"/>
      <c r="K38" s="4" t="s">
        <v>59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5">
        <f t="shared" si="0"/>
        <v>1</v>
      </c>
      <c r="AF38" s="75"/>
    </row>
    <row r="39" spans="1:32" ht="30" customHeight="1" x14ac:dyDescent="0.25">
      <c r="A39" s="52" t="s">
        <v>185</v>
      </c>
      <c r="B39" s="56" t="s">
        <v>186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 t="s">
        <v>59</v>
      </c>
      <c r="V39" s="4"/>
      <c r="W39" s="4"/>
      <c r="X39" s="4"/>
      <c r="Y39" s="4"/>
      <c r="Z39" s="4"/>
      <c r="AA39" s="4"/>
      <c r="AB39" s="4"/>
      <c r="AC39" s="4"/>
      <c r="AD39" s="4"/>
      <c r="AE39" s="45">
        <f t="shared" si="0"/>
        <v>1</v>
      </c>
      <c r="AF39" s="75"/>
    </row>
    <row r="40" spans="1:32" ht="30" customHeight="1" x14ac:dyDescent="0.25">
      <c r="A40" s="52" t="s">
        <v>187</v>
      </c>
      <c r="B40" s="56" t="s">
        <v>188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 t="s">
        <v>59</v>
      </c>
      <c r="V40" s="4"/>
      <c r="W40" s="4"/>
      <c r="X40" s="4"/>
      <c r="Y40" s="4"/>
      <c r="Z40" s="4"/>
      <c r="AA40" s="4"/>
      <c r="AB40" s="4"/>
      <c r="AC40" s="4"/>
      <c r="AD40" s="4"/>
      <c r="AE40" s="45">
        <f t="shared" si="0"/>
        <v>1</v>
      </c>
      <c r="AF40" s="75"/>
    </row>
    <row r="41" spans="1:32" ht="30" customHeight="1" x14ac:dyDescent="0.25">
      <c r="A41" s="54" t="s">
        <v>189</v>
      </c>
      <c r="B41" s="58" t="s">
        <v>190</v>
      </c>
      <c r="C41" s="75"/>
      <c r="D41" s="4"/>
      <c r="E41" s="75"/>
      <c r="F41" s="75"/>
      <c r="G41" s="75"/>
      <c r="H41" s="75"/>
      <c r="I41" s="75"/>
      <c r="J41" s="4" t="s">
        <v>59</v>
      </c>
      <c r="K41" s="75"/>
      <c r="L41" s="75"/>
      <c r="M41" s="75"/>
      <c r="N41" s="75"/>
      <c r="O41" s="75"/>
      <c r="P41" s="75"/>
      <c r="Q41" s="75"/>
      <c r="R41" s="23"/>
      <c r="S41" s="75"/>
      <c r="T41" s="4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45">
        <f t="shared" si="0"/>
        <v>1</v>
      </c>
      <c r="AF41" s="75"/>
    </row>
    <row r="42" spans="1:32" ht="30" customHeight="1" x14ac:dyDescent="0.25">
      <c r="A42" s="64" t="s">
        <v>191</v>
      </c>
      <c r="B42" s="65" t="s">
        <v>192</v>
      </c>
      <c r="C42" s="75"/>
      <c r="D42" s="4"/>
      <c r="E42" s="75"/>
      <c r="F42" s="4" t="s">
        <v>59</v>
      </c>
      <c r="G42" s="75"/>
      <c r="H42" s="75"/>
      <c r="I42" s="75"/>
      <c r="J42" s="4"/>
      <c r="K42" s="75"/>
      <c r="L42" s="75"/>
      <c r="M42" s="75"/>
      <c r="N42" s="75"/>
      <c r="O42" s="75"/>
      <c r="P42" s="75"/>
      <c r="Q42" s="75"/>
      <c r="R42" s="23"/>
      <c r="S42" s="75"/>
      <c r="T42" s="4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45">
        <f t="shared" si="0"/>
        <v>1</v>
      </c>
      <c r="AF42" s="75"/>
    </row>
    <row r="43" spans="1:32" ht="30" customHeight="1" x14ac:dyDescent="0.25">
      <c r="A43" s="52" t="s">
        <v>197</v>
      </c>
      <c r="B43" s="56" t="s">
        <v>198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 t="s">
        <v>59</v>
      </c>
      <c r="P43" s="4"/>
      <c r="Q43" s="4"/>
      <c r="R43" s="4"/>
      <c r="S43" s="4"/>
      <c r="T43" s="4"/>
      <c r="U43" s="4"/>
      <c r="V43" s="4"/>
      <c r="W43" s="4"/>
      <c r="X43" s="4" t="s">
        <v>59</v>
      </c>
      <c r="Y43" s="4"/>
      <c r="Z43" s="4"/>
      <c r="AA43" s="4" t="s">
        <v>59</v>
      </c>
      <c r="AB43" s="90"/>
      <c r="AC43" s="4"/>
      <c r="AD43" s="4"/>
      <c r="AE43" s="45">
        <f t="shared" si="0"/>
        <v>3</v>
      </c>
      <c r="AF43" s="75"/>
    </row>
    <row r="44" spans="1:32" ht="30" customHeight="1" x14ac:dyDescent="0.25">
      <c r="A44" s="52" t="s">
        <v>199</v>
      </c>
      <c r="B44" s="56" t="s">
        <v>200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 t="s">
        <v>59</v>
      </c>
      <c r="P44" s="4"/>
      <c r="Q44" s="4" t="s">
        <v>59</v>
      </c>
      <c r="R44" s="4"/>
      <c r="S44" s="4"/>
      <c r="T44" s="4"/>
      <c r="U44" s="4"/>
      <c r="V44" s="4"/>
      <c r="W44" s="4"/>
      <c r="X44" s="4" t="s">
        <v>59</v>
      </c>
      <c r="Y44" s="4"/>
      <c r="Z44" s="4"/>
      <c r="AA44" s="4" t="s">
        <v>59</v>
      </c>
      <c r="AB44" s="91"/>
      <c r="AC44" s="4"/>
      <c r="AD44" s="4"/>
      <c r="AE44" s="45">
        <f t="shared" si="0"/>
        <v>4</v>
      </c>
      <c r="AF44" s="75"/>
    </row>
    <row r="45" spans="1:32" ht="36.75" customHeight="1" x14ac:dyDescent="0.25">
      <c r="A45" s="66" t="s">
        <v>203</v>
      </c>
      <c r="B45" s="67" t="s">
        <v>204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 t="s">
        <v>59</v>
      </c>
      <c r="Y45" s="4"/>
      <c r="Z45" s="4"/>
      <c r="AA45" s="4"/>
      <c r="AB45" s="4"/>
      <c r="AC45" s="4"/>
      <c r="AD45" s="4"/>
      <c r="AE45" s="45">
        <f t="shared" si="0"/>
        <v>1</v>
      </c>
      <c r="AF45" s="74"/>
    </row>
    <row r="46" spans="1:32" ht="30" customHeight="1" x14ac:dyDescent="0.25">
      <c r="A46" s="60" t="s">
        <v>205</v>
      </c>
      <c r="B46" s="58" t="s">
        <v>206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 t="s">
        <v>59</v>
      </c>
      <c r="W46" s="4"/>
      <c r="X46" s="23"/>
      <c r="Y46" s="4"/>
      <c r="Z46" s="4"/>
      <c r="AA46" s="4"/>
      <c r="AB46" s="4"/>
      <c r="AC46" s="4"/>
      <c r="AD46" s="4"/>
      <c r="AE46" s="45">
        <f t="shared" si="0"/>
        <v>1</v>
      </c>
      <c r="AF46" s="75"/>
    </row>
    <row r="47" spans="1:32" ht="68.25" customHeight="1" x14ac:dyDescent="0.25">
      <c r="A47" s="52" t="s">
        <v>209</v>
      </c>
      <c r="B47" s="56" t="s">
        <v>210</v>
      </c>
      <c r="C47" s="4"/>
      <c r="D47" s="4" t="s">
        <v>59</v>
      </c>
      <c r="E47" s="4"/>
      <c r="F47" s="4"/>
      <c r="G47" s="4"/>
      <c r="H47" s="4"/>
      <c r="I47" s="4"/>
      <c r="J47" s="4"/>
      <c r="K47" s="4" t="s">
        <v>59</v>
      </c>
      <c r="L47" s="4"/>
      <c r="M47" s="4"/>
      <c r="N47" s="4"/>
      <c r="O47" s="4"/>
      <c r="P47" s="4"/>
      <c r="Q47" s="4"/>
      <c r="R47" s="4"/>
      <c r="S47" s="4"/>
      <c r="T47" s="4" t="s">
        <v>59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5">
        <f t="shared" si="0"/>
        <v>3</v>
      </c>
      <c r="AF47" s="76" t="s">
        <v>211</v>
      </c>
    </row>
    <row r="48" spans="1:32" s="72" customFormat="1" ht="30" customHeight="1" x14ac:dyDescent="0.25">
      <c r="A48" s="68"/>
      <c r="B48" s="69" t="s">
        <v>215</v>
      </c>
      <c r="C48" s="46">
        <f t="shared" ref="C48:AD48" si="1">COUNTIF(C3:C47,"▲")</f>
        <v>2</v>
      </c>
      <c r="D48" s="46">
        <f t="shared" si="1"/>
        <v>6</v>
      </c>
      <c r="E48" s="46">
        <f t="shared" si="1"/>
        <v>1</v>
      </c>
      <c r="F48" s="46">
        <f t="shared" si="1"/>
        <v>2</v>
      </c>
      <c r="G48" s="46">
        <f t="shared" si="1"/>
        <v>1</v>
      </c>
      <c r="H48" s="46">
        <f t="shared" si="1"/>
        <v>1</v>
      </c>
      <c r="I48" s="46">
        <f t="shared" si="1"/>
        <v>1</v>
      </c>
      <c r="J48" s="46">
        <f t="shared" si="1"/>
        <v>1</v>
      </c>
      <c r="K48" s="46">
        <f t="shared" si="1"/>
        <v>4</v>
      </c>
      <c r="L48" s="46">
        <f t="shared" si="1"/>
        <v>1</v>
      </c>
      <c r="M48" s="46">
        <f t="shared" si="1"/>
        <v>2</v>
      </c>
      <c r="N48" s="46">
        <f t="shared" si="1"/>
        <v>3</v>
      </c>
      <c r="O48" s="46">
        <f t="shared" si="1"/>
        <v>5</v>
      </c>
      <c r="P48" s="46">
        <f t="shared" si="1"/>
        <v>1</v>
      </c>
      <c r="Q48" s="46">
        <f t="shared" si="1"/>
        <v>6</v>
      </c>
      <c r="R48" s="46">
        <f t="shared" si="1"/>
        <v>1</v>
      </c>
      <c r="S48" s="46">
        <f t="shared" si="1"/>
        <v>1</v>
      </c>
      <c r="T48" s="46">
        <f t="shared" si="1"/>
        <v>1</v>
      </c>
      <c r="U48" s="46">
        <f t="shared" si="1"/>
        <v>6</v>
      </c>
      <c r="V48" s="46">
        <f t="shared" si="1"/>
        <v>5</v>
      </c>
      <c r="W48" s="46">
        <f t="shared" si="1"/>
        <v>1</v>
      </c>
      <c r="X48" s="46">
        <f t="shared" si="1"/>
        <v>13</v>
      </c>
      <c r="Y48" s="46">
        <f t="shared" si="1"/>
        <v>1</v>
      </c>
      <c r="Z48" s="46">
        <f t="shared" si="1"/>
        <v>1</v>
      </c>
      <c r="AA48" s="46">
        <f t="shared" si="1"/>
        <v>7</v>
      </c>
      <c r="AB48" s="46">
        <f t="shared" si="1"/>
        <v>3</v>
      </c>
      <c r="AC48" s="46">
        <f t="shared" si="1"/>
        <v>1</v>
      </c>
      <c r="AD48" s="46">
        <f t="shared" si="1"/>
        <v>2</v>
      </c>
      <c r="AE48" s="70"/>
      <c r="AF48" s="71"/>
    </row>
    <row r="49" spans="1:33" ht="30" customHeight="1" x14ac:dyDescent="0.25">
      <c r="A49" s="26"/>
      <c r="B49" s="27"/>
      <c r="AE49" s="16"/>
      <c r="AG49" s="1"/>
    </row>
    <row r="50" spans="1:33" ht="30" customHeight="1" x14ac:dyDescent="0.25">
      <c r="A50" s="77" t="s">
        <v>216</v>
      </c>
      <c r="B50" s="29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6"/>
      <c r="AG50" s="1"/>
    </row>
    <row r="51" spans="1:33" ht="30" customHeight="1" x14ac:dyDescent="0.25">
      <c r="A51" s="77" t="s">
        <v>217</v>
      </c>
      <c r="B51" s="30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G51" s="1"/>
    </row>
  </sheetData>
  <autoFilter ref="A2:AE51">
    <sortState ref="A3:AI69">
      <sortCondition sortBy="cellColor" ref="A2:A69" dxfId="2"/>
    </sortState>
  </autoFilter>
  <sortState ref="A3:BD58">
    <sortCondition ref="A3"/>
  </sortState>
  <conditionalFormatting sqref="C48:AD48">
    <cfRule type="cellIs" dxfId="1" priority="2" operator="equal">
      <formula>0</formula>
    </cfRule>
  </conditionalFormatting>
  <conditionalFormatting sqref="AE3:AE47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b1f3c-ad30-4bca-9395-c2c4ea552107">NXRC265MJ43S-1379969754-2533</_dlc_DocId>
    <_dlc_DocIdUrl xmlns="946b1f3c-ad30-4bca-9395-c2c4ea552107">
      <Url>https://usdagcc.sharepoint.com/sites/aphis-ppq-policy/php/PD/CAPS/_layouts/15/DocIdRedir.aspx?ID=NXRC265MJ43S-1379969754-2533</Url>
      <Description>NXRC265MJ43S-1379969754-2533</Description>
    </_dlc_DocIdUrl>
    <Comments xmlns="7274a981-c812-4bc8-a299-9413e9e0141e" xsi:nil="true"/>
    <Version0 xmlns="7274a981-c812-4bc8-a299-9413e9e0141e" xsi:nil="true"/>
  </documentManagement>
</p:properties>
</file>

<file path=customXml/item2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DEFF8FA0D44F80EB729D7C288B3F" ma:contentTypeVersion="2724" ma:contentTypeDescription="Create a new document." ma:contentTypeScope="" ma:versionID="3ff996373aa75b7c66999995cdc06f68">
  <xsd:schema xmlns:xsd="http://www.w3.org/2001/XMLSchema" xmlns:xs="http://www.w3.org/2001/XMLSchema" xmlns:p="http://schemas.microsoft.com/office/2006/metadata/properties" xmlns:ns2="7274a981-c812-4bc8-a299-9413e9e0141e" xmlns:ns3="946b1f3c-ad30-4bca-9395-c2c4ea552107" targetNamespace="http://schemas.microsoft.com/office/2006/metadata/properties" ma:root="true" ma:fieldsID="fc7f32cbab51e59b32f99157802ddb7a" ns2:_="" ns3:_="">
    <xsd:import namespace="7274a981-c812-4bc8-a299-9413e9e0141e"/>
    <xsd:import namespace="946b1f3c-ad30-4bca-9395-c2c4ea55210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a981-c812-4bc8-a299-9413e9e0141e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1f3c-ad30-4bca-9395-c2c4ea55210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75856-3A8E-47B8-9A00-C78F20A55B07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6b1f3c-ad30-4bca-9395-c2c4ea552107"/>
    <ds:schemaRef ds:uri="http://purl.org/dc/terms/"/>
    <ds:schemaRef ds:uri="7274a981-c812-4bc8-a299-9413e9e0141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673FCB-1C2F-4395-BD82-57C75C18E339}">
  <ds:schemaRefs>
    <ds:schemaRef ds:uri="http://schemas.microsoft.com/sharepoint/events"/>
    <ds:schemaRef ds:uri=""/>
  </ds:schemaRefs>
</ds:datastoreItem>
</file>

<file path=customXml/itemProps3.xml><?xml version="1.0" encoding="utf-8"?>
<ds:datastoreItem xmlns:ds="http://schemas.openxmlformats.org/officeDocument/2006/customXml" ds:itemID="{4395F1B6-3F8E-4B0E-8ADE-EB8B63DB44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CBB773-9AD6-45C9-BD6A-A4B4401A5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4a981-c812-4bc8-a299-9413e9e0141e"/>
    <ds:schemaRef ds:uri="946b1f3c-ad30-4bca-9395-c2c4ea552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50</vt:i4>
      </vt:variant>
    </vt:vector>
  </HeadingPairs>
  <TitlesOfParts>
    <vt:vector size="52" baseType="lpstr">
      <vt:lpstr>Commodity &amp; Crop Hosts</vt:lpstr>
      <vt:lpstr>Trees &amp; Shrub Hosts</vt:lpstr>
      <vt:lpstr>'Commodity &amp; Crop Hosts'!_Table_1._Target</vt:lpstr>
      <vt:lpstr>'Commodity &amp; Crop Hosts'!_Table_2._Target</vt:lpstr>
      <vt:lpstr>'Commodity &amp; Crop Hosts'!_Table_3._Target</vt:lpstr>
      <vt:lpstr>'Commodity &amp; Crop Hosts'!_Table_4._Palm</vt:lpstr>
      <vt:lpstr>'Commodity &amp; Crop Hosts'!_Table_5._Palm</vt:lpstr>
      <vt:lpstr>'Commodity &amp; Crop Hosts'!_Toc331149571</vt:lpstr>
      <vt:lpstr>'Commodity &amp; Crop Hosts'!_Toc331149576</vt:lpstr>
      <vt:lpstr>'Commodity &amp; Crop Hosts'!_Toc355079825</vt:lpstr>
      <vt:lpstr>'Commodity &amp; Crop Hosts'!_Toc355769296</vt:lpstr>
      <vt:lpstr>'Commodity &amp; Crop Hosts'!_Toc361743732</vt:lpstr>
      <vt:lpstr>'Commodity &amp; Crop Hosts'!_Toc373759075</vt:lpstr>
      <vt:lpstr>'Commodity &amp; Crop Hosts'!_Toc457393546</vt:lpstr>
      <vt:lpstr>'Commodity &amp; Crop Hosts'!_Toc461612600</vt:lpstr>
      <vt:lpstr>'Commodity &amp; Crop Hosts'!_Toc461612601</vt:lpstr>
      <vt:lpstr>'Commodity &amp; Crop Hosts'!_Toc461612602</vt:lpstr>
      <vt:lpstr>'Commodity &amp; Crop Hosts'!_Toc461612603</vt:lpstr>
      <vt:lpstr>'Commodity &amp; Crop Hosts'!_Toc461612604</vt:lpstr>
      <vt:lpstr>'Commodity &amp; Crop Hosts'!_Toc461612605</vt:lpstr>
      <vt:lpstr>'Commodity &amp; Crop Hosts'!_Toc461612606</vt:lpstr>
      <vt:lpstr>'Commodity &amp; Crop Hosts'!_Toc461612607</vt:lpstr>
      <vt:lpstr>'Commodity &amp; Crop Hosts'!_Toc461612608</vt:lpstr>
      <vt:lpstr>'Commodity &amp; Crop Hosts'!_Toc461612609</vt:lpstr>
      <vt:lpstr>'Commodity &amp; Crop Hosts'!_Toc461612610</vt:lpstr>
      <vt:lpstr>'Commodity &amp; Crop Hosts'!_Toc461612611</vt:lpstr>
      <vt:lpstr>'Commodity &amp; Crop Hosts'!_Toc461612612</vt:lpstr>
      <vt:lpstr>'Commodity &amp; Crop Hosts'!_Toc461612613</vt:lpstr>
      <vt:lpstr>'Commodity &amp; Crop Hosts'!_Toc461612614</vt:lpstr>
      <vt:lpstr>'Commodity &amp; Crop Hosts'!_Toc461612616</vt:lpstr>
      <vt:lpstr>'Commodity &amp; Crop Hosts'!_Toc461612617</vt:lpstr>
      <vt:lpstr>'Commodity &amp; Crop Hosts'!_Toc461612618</vt:lpstr>
      <vt:lpstr>'Commodity &amp; Crop Hosts'!_Toc461612620</vt:lpstr>
      <vt:lpstr>'Commodity &amp; Crop Hosts'!_Toc461612621</vt:lpstr>
      <vt:lpstr>'Commodity &amp; Crop Hosts'!_Toc461612622</vt:lpstr>
      <vt:lpstr>'Commodity &amp; Crop Hosts'!_Toc461612623</vt:lpstr>
      <vt:lpstr>'Commodity &amp; Crop Hosts'!_Toc461612624</vt:lpstr>
      <vt:lpstr>'Commodity &amp; Crop Hosts'!_Toc461612626</vt:lpstr>
      <vt:lpstr>'Commodity &amp; Crop Hosts'!_Toc461612627</vt:lpstr>
      <vt:lpstr>'Commodity &amp; Crop Hosts'!_Toc461612628</vt:lpstr>
      <vt:lpstr>'Commodity &amp; Crop Hosts'!_Toc461612630</vt:lpstr>
      <vt:lpstr>'Commodity &amp; Crop Hosts'!_Toc461612631</vt:lpstr>
      <vt:lpstr>'Commodity &amp; Crop Hosts'!_Toc461612632</vt:lpstr>
      <vt:lpstr>'Commodity &amp; Crop Hosts'!_Toc461612633</vt:lpstr>
      <vt:lpstr>'Commodity &amp; Crop Hosts'!_Toc461612634</vt:lpstr>
      <vt:lpstr>'Commodity &amp; Crop Hosts'!_Toc461612635</vt:lpstr>
      <vt:lpstr>'Commodity &amp; Crop Hosts'!_Toc461612636</vt:lpstr>
      <vt:lpstr>'Commodity &amp; Crop Hosts'!_Toc461612637</vt:lpstr>
      <vt:lpstr>'Commodity &amp; Crop Hosts'!_Toc461612638</vt:lpstr>
      <vt:lpstr>'Commodity &amp; Crop Hosts'!_Toc461612639</vt:lpstr>
      <vt:lpstr>'Commodity &amp; Crop Hosts'!_Toc461612640</vt:lpstr>
      <vt:lpstr>'Commodity &amp; Crop Hosts'!OLE_LINK1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Stromberg, Nichole L - APHIS</dc:creator>
  <cp:keywords/>
  <dc:description/>
  <cp:lastModifiedBy>Bowers, John H - APHIS</cp:lastModifiedBy>
  <cp:revision/>
  <dcterms:created xsi:type="dcterms:W3CDTF">2014-09-19T20:52:04Z</dcterms:created>
  <dcterms:modified xsi:type="dcterms:W3CDTF">2020-04-15T21:52:23Z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528412f3-6907-40f1-8aaf-98b88863f11c</vt:lpwstr>
  </property>
  <property fmtid="{D5CDD505-2E9C-101B-9397-08002B2CF9AE}" pid="3" name="ContentTypeId">
    <vt:lpwstr>0x010100713ADEFF8FA0D44F80EB729D7C288B3F</vt:lpwstr>
  </property>
  <property fmtid="{D5CDD505-2E9C-101B-9397-08002B2CF9AE}" pid="4" name="ESRI_WORKBOOK_ID">
    <vt:lpwstr>79e859f53f594924a6e55a87d7f1ed05</vt:lpwstr>
  </property>
</Properties>
</file>